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_2024\План работы на 2023_2024 учгод\Анализ_СГО\"/>
    </mc:Choice>
  </mc:AlternateContent>
  <xr:revisionPtr revIDLastSave="0" documentId="8_{24357C45-5651-46FD-BEB0-1C4F891B37B5}" xr6:coauthVersionLast="47" xr6:coauthVersionMax="47" xr10:uidLastSave="{00000000-0000-0000-0000-000000000000}"/>
  <bookViews>
    <workbookView xWindow="-120" yWindow="-120" windowWidth="29040" windowHeight="15840" firstSheet="6" activeTab="12" xr2:uid="{00000000-000D-0000-FFFF-FFFF00000000}"/>
  </bookViews>
  <sheets>
    <sheet name="1.Общие сведения" sheetId="3" r:id="rId1"/>
    <sheet name="общая  численность " sheetId="17" r:id="rId2"/>
    <sheet name="2. Выбыло Прибыло" sheetId="4" r:id="rId3"/>
    <sheet name="3. Не успевающие" sheetId="9" r:id="rId4"/>
    <sheet name="4. Отчисленные" sheetId="8" r:id="rId5"/>
    <sheet name="5. Классы-комплекты, ГПД" sheetId="11" r:id="rId6"/>
    <sheet name="6. Программы обучения" sheetId="7" r:id="rId7"/>
    <sheet name="7. Сведения об инвалидах, ОВЗ" sheetId="12" r:id="rId8"/>
    <sheet name="8. Физкультура" sheetId="6" r:id="rId9"/>
    <sheet name="9. Уч план" sheetId="5" r:id="rId10"/>
    <sheet name="Педкадры" sheetId="13" r:id="rId11"/>
    <sheet name="Вакансии" sheetId="14" r:id="rId12"/>
    <sheet name="Лист1" sheetId="15" r:id="rId13"/>
    <sheet name="Лист2" sheetId="16" r:id="rId14"/>
  </sheets>
  <calcPr calcId="191029" iterateDelta="1E-4"/>
</workbook>
</file>

<file path=xl/calcChain.xml><?xml version="1.0" encoding="utf-8"?>
<calcChain xmlns="http://schemas.openxmlformats.org/spreadsheetml/2006/main">
  <c r="C36" i="3" l="1"/>
  <c r="C24" i="3"/>
  <c r="C5" i="3"/>
  <c r="C14" i="3"/>
  <c r="C23" i="3" s="1"/>
  <c r="G5" i="11" l="1"/>
  <c r="G8" i="11" s="1"/>
  <c r="D8" i="11"/>
  <c r="E8" i="11"/>
  <c r="F8" i="11"/>
  <c r="C8" i="11"/>
  <c r="C43" i="3"/>
  <c r="B4" i="13"/>
  <c r="H5" i="11"/>
  <c r="H6" i="11"/>
  <c r="H4" i="11"/>
  <c r="C20" i="17"/>
  <c r="C24" i="17"/>
  <c r="C23" i="17"/>
  <c r="C22" i="17"/>
  <c r="C21" i="17"/>
  <c r="C19" i="17"/>
  <c r="C13" i="17"/>
  <c r="C7" i="17"/>
  <c r="C133" i="3"/>
  <c r="C134" i="3"/>
  <c r="C135" i="3"/>
  <c r="C136" i="3"/>
  <c r="C137" i="3"/>
  <c r="C132" i="3"/>
  <c r="H8" i="11" l="1"/>
  <c r="C25" i="17"/>
  <c r="C32" i="3"/>
  <c r="C44" i="3"/>
  <c r="C45" i="3"/>
  <c r="C46" i="3"/>
  <c r="C33" i="3"/>
  <c r="C30" i="3"/>
  <c r="C42" i="3"/>
  <c r="C31" i="3"/>
  <c r="C35" i="3"/>
  <c r="C34" i="3"/>
  <c r="Z15" i="13"/>
</calcChain>
</file>

<file path=xl/sharedStrings.xml><?xml version="1.0" encoding="utf-8"?>
<sst xmlns="http://schemas.openxmlformats.org/spreadsheetml/2006/main" count="494" uniqueCount="239">
  <si>
    <t>всего</t>
  </si>
  <si>
    <t xml:space="preserve">Количество учащихся на начало учебного года </t>
  </si>
  <si>
    <t>в 1-4 классах</t>
  </si>
  <si>
    <t>в 1 классах</t>
  </si>
  <si>
    <t>во 2 классе</t>
  </si>
  <si>
    <t>в 5-9 классах</t>
  </si>
  <si>
    <t>в 9 классах</t>
  </si>
  <si>
    <t>в 10-11 классах</t>
  </si>
  <si>
    <t>в 11 классах</t>
  </si>
  <si>
    <t>Количество учащихся, прошедших оценочную аттестацию</t>
  </si>
  <si>
    <t>в 3-4 классах</t>
  </si>
  <si>
    <t>в 3-4 классах(2-4 классы)</t>
  </si>
  <si>
    <t>Не успевают по отдельным предметам,чел</t>
  </si>
  <si>
    <t>в 2-4 классах</t>
  </si>
  <si>
    <t>Не успевают по отдельным предметам,%</t>
  </si>
  <si>
    <t>Не аттестовано по причине пропусков уроков без уважительных причин, %</t>
  </si>
  <si>
    <t>Не аттестовано  по болезни, чел.</t>
  </si>
  <si>
    <t>Не аттестовано  по болезни, %.</t>
  </si>
  <si>
    <t>Пропущенно уроков без уважительных причин, всего</t>
  </si>
  <si>
    <t>Пропущенно уроков без уважительных причин, %</t>
  </si>
  <si>
    <t xml:space="preserve">Выполнение учебных программ </t>
  </si>
  <si>
    <t>В том числе за пределы села, города, края</t>
  </si>
  <si>
    <t>Имеют одну "3" по одному предмету, чел.</t>
  </si>
  <si>
    <t>Имеют одну "3" по одному предмету, %.</t>
  </si>
  <si>
    <t>Не аттестовано по причине пропусков уроков без уважительных причин, чел.</t>
  </si>
  <si>
    <t>Форма обучения</t>
  </si>
  <si>
    <t>Основная группа</t>
  </si>
  <si>
    <t>Освобожденные от занятий физкультурой</t>
  </si>
  <si>
    <t>ОУ</t>
  </si>
  <si>
    <t>ФИО</t>
  </si>
  <si>
    <t>Класс</t>
  </si>
  <si>
    <t>Дата рождения</t>
  </si>
  <si>
    <t>Причина отчисления</t>
  </si>
  <si>
    <t>Основание отчисления</t>
  </si>
  <si>
    <t>Дата отчисления</t>
  </si>
  <si>
    <t>Дальнейшее трудоустройство</t>
  </si>
  <si>
    <t>ФИО, класс</t>
  </si>
  <si>
    <t xml:space="preserve"> Причина неуспеваемости</t>
  </si>
  <si>
    <t>Название ОУ</t>
  </si>
  <si>
    <t>Причина</t>
  </si>
  <si>
    <t>Выбыло</t>
  </si>
  <si>
    <t>№ п/п</t>
  </si>
  <si>
    <t>Выполнение учебного плана</t>
  </si>
  <si>
    <t>Школа №</t>
  </si>
  <si>
    <t>Прибыло</t>
  </si>
  <si>
    <t>Имеет одну "2" (предмет)</t>
  </si>
  <si>
    <t>Имеет две "2" (предмет)</t>
  </si>
  <si>
    <t>Имеет более двух "2" (предмет)</t>
  </si>
  <si>
    <t>Предмет</t>
  </si>
  <si>
    <t>Количество незамещенных часов</t>
  </si>
  <si>
    <t xml:space="preserve"> Сведения о занятиях физической культурой </t>
  </si>
  <si>
    <t>Статус (инвалидность, длительная болезнь)</t>
  </si>
  <si>
    <t>Результат обучения</t>
  </si>
  <si>
    <t>в 3-4 классах (2-4 классы)</t>
  </si>
  <si>
    <t>Количество замещенных уроков</t>
  </si>
  <si>
    <t>Количество незамещенных уроков</t>
  </si>
  <si>
    <t>Количество замещенных уроков %</t>
  </si>
  <si>
    <t>Количество незамещенных уроков %</t>
  </si>
  <si>
    <t>в 4 классах</t>
  </si>
  <si>
    <t>Информация об учащихся</t>
  </si>
  <si>
    <t>Прибывшие учащиеся</t>
  </si>
  <si>
    <t>Откуда прибыл</t>
  </si>
  <si>
    <t>ВНИМАНИЕ! ФОРМУ НЕ МЕНЯТЬ!!!</t>
  </si>
  <si>
    <t>СОШ №4</t>
  </si>
  <si>
    <t>ИТОГО</t>
  </si>
  <si>
    <t>Школа №1</t>
  </si>
  <si>
    <t>Школа №2</t>
  </si>
  <si>
    <t>Школа №3</t>
  </si>
  <si>
    <t>Школа №4</t>
  </si>
  <si>
    <t>Школа №5</t>
  </si>
  <si>
    <t>Школа №6</t>
  </si>
  <si>
    <t>Школа №7</t>
  </si>
  <si>
    <t>Школа №8</t>
  </si>
  <si>
    <t>Школа №9</t>
  </si>
  <si>
    <t>Школа №10</t>
  </si>
  <si>
    <t>Школа №11</t>
  </si>
  <si>
    <t>Школа №12</t>
  </si>
  <si>
    <t>Сведения об обучающихся, обучающихся по АОП</t>
  </si>
  <si>
    <t>Вариант обучения</t>
  </si>
  <si>
    <t>Статус (ОВЗ)</t>
  </si>
  <si>
    <t>1-4 классы</t>
  </si>
  <si>
    <t>Количество классов-комплектов</t>
  </si>
  <si>
    <t>классы</t>
  </si>
  <si>
    <t>1 смена</t>
  </si>
  <si>
    <t>2 смена</t>
  </si>
  <si>
    <t>5-9 классы</t>
  </si>
  <si>
    <t>10-11 классы</t>
  </si>
  <si>
    <t>Количество групп кратковременного прибывания (ГПД)</t>
  </si>
  <si>
    <t>Количество групп</t>
  </si>
  <si>
    <t>Количество детей в группах</t>
  </si>
  <si>
    <t>Школа будущего первоклассника</t>
  </si>
  <si>
    <t>Адаптивная физкультура</t>
  </si>
  <si>
    <t>Отчислено, %</t>
  </si>
  <si>
    <t xml:space="preserve">Всего пропущено уроков </t>
  </si>
  <si>
    <t xml:space="preserve">Выбыло учащихся </t>
  </si>
  <si>
    <t>Прибыло учащихся</t>
  </si>
  <si>
    <t>Сведения о школьниках, обущающихся по индивидуальным образовательным программам (на основании заключения ВК, заключения ПМПК)</t>
  </si>
  <si>
    <t>ОО</t>
  </si>
  <si>
    <t>ВСЕГО</t>
  </si>
  <si>
    <t>Сведения о детях-инвалидах, инвалидах, детях с ОВЗ</t>
  </si>
  <si>
    <t>№</t>
  </si>
  <si>
    <t>Фамилия, имя ребенка</t>
  </si>
  <si>
    <t>Возраст</t>
  </si>
  <si>
    <t>Форма обучения (очная, АОП, индивидуальная)</t>
  </si>
  <si>
    <t>Статус (инвалид, ОВЗ)</t>
  </si>
  <si>
    <t>Документ, подтверждающий статус</t>
  </si>
  <si>
    <r>
      <rPr>
        <b/>
        <sz val="11"/>
        <color theme="1"/>
        <rFont val="Calibri"/>
        <family val="2"/>
        <charset val="204"/>
        <scheme val="minor"/>
      </rPr>
      <t>Ребенок-инвалид</t>
    </r>
    <r>
      <rPr>
        <sz val="11"/>
        <color theme="1"/>
        <rFont val="Calibri"/>
        <family val="2"/>
        <charset val="204"/>
        <scheme val="minor"/>
      </rPr>
      <t> – это лицо, имеющее нарушение здоровья со стойким расстройством (физических и психических) функций организма, обусловленное заболеваниями, травмами, их последствиями, дефектами, которое приводит к ограничению жизнедеятельности и необходимости его социальной защиты. (Подтверждено МСЭ)</t>
    </r>
  </si>
  <si>
    <r>
      <rPr>
        <b/>
        <sz val="11"/>
        <color theme="1"/>
        <rFont val="Calibri"/>
        <family val="2"/>
        <charset val="204"/>
        <scheme val="minor"/>
      </rPr>
      <t>Дети с ограниченными возможностями здоровья </t>
    </r>
    <r>
      <rPr>
        <sz val="11"/>
        <color theme="1"/>
        <rFont val="Calibri"/>
        <family val="2"/>
        <charset val="204"/>
        <scheme val="minor"/>
      </rPr>
      <t>- это дети-инвалиды, либо другие дети в возрасте от 0 до 18 лет, не признанные в установленном порядке детьми-инвалидами, но имеющие временные или постоянные отклонения в физическом и (или) психическом развитии и нуждающиеся в создании специальных условий обучения. (Подтверждено ПМПК)</t>
    </r>
  </si>
  <si>
    <t>Количество педагогических работников</t>
  </si>
  <si>
    <t>Информация о прибытии молодых специалистов в образовательные организации края в 2017 – 2018 учебном году</t>
  </si>
  <si>
    <t>Наименование ОО</t>
  </si>
  <si>
    <t>Всего специалистов:</t>
  </si>
  <si>
    <t>Начальные классы</t>
  </si>
  <si>
    <t>Русский язык и литература</t>
  </si>
  <si>
    <t>Иностранные языки</t>
  </si>
  <si>
    <t>Математика</t>
  </si>
  <si>
    <t>Информатика</t>
  </si>
  <si>
    <t>Физика</t>
  </si>
  <si>
    <t>Химия</t>
  </si>
  <si>
    <t>Биология</t>
  </si>
  <si>
    <t>География, экономика</t>
  </si>
  <si>
    <t>История, право, общество</t>
  </si>
  <si>
    <t>Физическая культура</t>
  </si>
  <si>
    <t>Адаптивная физическая культура</t>
  </si>
  <si>
    <t>Технология</t>
  </si>
  <si>
    <t>Музыка, МХК</t>
  </si>
  <si>
    <t>ИЗО</t>
  </si>
  <si>
    <t>ОБЖ</t>
  </si>
  <si>
    <t>Педагог-психолог</t>
  </si>
  <si>
    <t>Учитель-логопед</t>
  </si>
  <si>
    <t>Педагог дополнительногообразования,</t>
  </si>
  <si>
    <t>Учитель-дефеектолог</t>
  </si>
  <si>
    <t>Ассистент-помощник</t>
  </si>
  <si>
    <t>Тьютор</t>
  </si>
  <si>
    <t>Иные</t>
  </si>
  <si>
    <t xml:space="preserve">№ п/п
</t>
  </si>
  <si>
    <t xml:space="preserve">Фамилия, имя, отчество
(полностью)
</t>
  </si>
  <si>
    <t>Должность</t>
  </si>
  <si>
    <t>Учебная нагрузка</t>
  </si>
  <si>
    <t>Когда и какое учебное заведение окончил</t>
  </si>
  <si>
    <t>Вид имеющегося или предоставленного жилья (квартира, частный дом, комната в общежитии, служебное жилье, оплата съемного жилья и т.д.)</t>
  </si>
  <si>
    <t>Меры социальной защиты (размер единовременных компенсационных выплат и ежемесячных доплат, сельские, оплата коммунальных услуг)</t>
  </si>
  <si>
    <t xml:space="preserve">Информация о вакансиях педагогов  
</t>
  </si>
  <si>
    <t>Образовательная организация</t>
  </si>
  <si>
    <t>Наименование должности, учебного предмета</t>
  </si>
  <si>
    <t>Учебная нагрузка (часы), ставка</t>
  </si>
  <si>
    <t>Вид предоставляемого жилья молодым специалистам</t>
  </si>
  <si>
    <t>Меры социальной защиты молодых специалистов</t>
  </si>
  <si>
    <t xml:space="preserve">ОВЗ </t>
  </si>
  <si>
    <t xml:space="preserve">ИНВАЛИДЫ </t>
  </si>
  <si>
    <t xml:space="preserve">Количество учащихся на начало  года </t>
  </si>
  <si>
    <t>Количество учащихся на конец полугодия</t>
  </si>
  <si>
    <t>Охват подвозом</t>
  </si>
  <si>
    <t>ФИО обучающегося</t>
  </si>
  <si>
    <t xml:space="preserve">1 смена </t>
  </si>
  <si>
    <t>Всего (количество классов/количество человек)</t>
  </si>
  <si>
    <t>количество классов</t>
  </si>
  <si>
    <t>количество человек</t>
  </si>
  <si>
    <t>№п/п</t>
  </si>
  <si>
    <t>СОШ № 1</t>
  </si>
  <si>
    <t>СОШ № 3</t>
  </si>
  <si>
    <t>СОШ № 4</t>
  </si>
  <si>
    <t xml:space="preserve">Класс </t>
  </si>
  <si>
    <t>СОШ № 2</t>
  </si>
  <si>
    <t>СОШ № 5</t>
  </si>
  <si>
    <t>СОШ № 6</t>
  </si>
  <si>
    <t>СОШ № 7</t>
  </si>
  <si>
    <t>ООШ № 8</t>
  </si>
  <si>
    <t>СОШ № 9</t>
  </si>
  <si>
    <t>СОШ № 10</t>
  </si>
  <si>
    <t>СОШ № 11</t>
  </si>
  <si>
    <t xml:space="preserve">ООШ № 12 </t>
  </si>
  <si>
    <t xml:space="preserve">Выбывшие  учащиеся </t>
  </si>
  <si>
    <t xml:space="preserve">НЕТ </t>
  </si>
  <si>
    <t xml:space="preserve">Информация об отчисленных из ОУ </t>
  </si>
  <si>
    <t xml:space="preserve">класс </t>
  </si>
  <si>
    <t xml:space="preserve">Куда выбыл </t>
  </si>
  <si>
    <t xml:space="preserve">СОШ № 4 </t>
  </si>
  <si>
    <t>СОШ № 12</t>
  </si>
  <si>
    <t xml:space="preserve">Дети  с ОВЗ </t>
  </si>
  <si>
    <t xml:space="preserve">Дети - инвалиды </t>
  </si>
  <si>
    <t xml:space="preserve">в 10-11 классах </t>
  </si>
  <si>
    <t>6а</t>
  </si>
  <si>
    <t>1а</t>
  </si>
  <si>
    <t>7б</t>
  </si>
  <si>
    <t>нет</t>
  </si>
  <si>
    <t>9а</t>
  </si>
  <si>
    <t>индивидуальная</t>
  </si>
  <si>
    <t>инвалид</t>
  </si>
  <si>
    <t>аттестован</t>
  </si>
  <si>
    <t>3б</t>
  </si>
  <si>
    <t>ОВЗ</t>
  </si>
  <si>
    <t>5а</t>
  </si>
  <si>
    <t>АОПНОО с НОДА УО в. 2</t>
  </si>
  <si>
    <t>Инвалид</t>
  </si>
  <si>
    <t>справка МСЭ</t>
  </si>
  <si>
    <t>очная</t>
  </si>
  <si>
    <t>6б</t>
  </si>
  <si>
    <t>справка ВК</t>
  </si>
  <si>
    <t>выполнен</t>
  </si>
  <si>
    <t>МБОУ СОШ №4 имени Косова</t>
  </si>
  <si>
    <t>русский язык</t>
  </si>
  <si>
    <t>есть</t>
  </si>
  <si>
    <t xml:space="preserve">Количество учащихся на конец  четверти </t>
  </si>
  <si>
    <t>Окончили четверть на "4" и "5", чел.</t>
  </si>
  <si>
    <t>Окончили четверть на "4" и "5" ,%</t>
  </si>
  <si>
    <t>Окончили  четверть с отметкой "2" по одному предмету, чел</t>
  </si>
  <si>
    <t>Окончили   четверть с отметкой "2" по одному предмету,%</t>
  </si>
  <si>
    <t>Окончили  четверть с отметкой "2" по двум предметам,чел</t>
  </si>
  <si>
    <t>Окончили  четверть с отметкой "2" по двум предметам,%</t>
  </si>
  <si>
    <t>Отчислено в течение  четверти, чел.</t>
  </si>
  <si>
    <t>1б</t>
  </si>
  <si>
    <t>9б</t>
  </si>
  <si>
    <t>8б</t>
  </si>
  <si>
    <t xml:space="preserve">АОП </t>
  </si>
  <si>
    <t xml:space="preserve">математика </t>
  </si>
  <si>
    <t>Итоги учебной деятельности школ за  1 четверть 2023-2024 у.г.</t>
  </si>
  <si>
    <t>2а</t>
  </si>
  <si>
    <t>1Б</t>
  </si>
  <si>
    <t>7а</t>
  </si>
  <si>
    <t>МБОУ "СОШ № 21" (Владивосток)</t>
  </si>
  <si>
    <t>МБОУ СОШ №251 (Фокино)</t>
  </si>
  <si>
    <t>МБОУ "СОШ № 43" (Владивосток)</t>
  </si>
  <si>
    <t>МБОУ "СОШ № 50" ПГО (Партизанск)</t>
  </si>
  <si>
    <t>МБОУ "ЦО Ступени" (Владивосток)</t>
  </si>
  <si>
    <t>Работает</t>
  </si>
  <si>
    <t>Колледж ВГУЭС</t>
  </si>
  <si>
    <t>МБОУ "СОШ № 5" (Тавричанка)</t>
  </si>
  <si>
    <t>МБОУ "СОШ №3" (Дальнереченск)</t>
  </si>
  <si>
    <t>МБОУ "СОШ №2" (Раздольное)</t>
  </si>
  <si>
    <t>МБОУ "СОШ № 32" (Владивосток)</t>
  </si>
  <si>
    <t>8а</t>
  </si>
  <si>
    <t>программу освоил</t>
  </si>
  <si>
    <t>1в</t>
  </si>
  <si>
    <t>программу освоили</t>
  </si>
  <si>
    <t>очно-заочная</t>
  </si>
  <si>
    <t>5б</t>
  </si>
  <si>
    <t>учитель</t>
  </si>
  <si>
    <t>английский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</si>
</sst>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19]dd/mm/yyyy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sz val="9"/>
      <color rgb="FFFF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0"/>
      <color rgb="FF1111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31" fillId="0" borderId="0"/>
    <xf numFmtId="0" fontId="29" fillId="0" borderId="0"/>
    <xf numFmtId="9" fontId="40" fillId="0" borderId="0" applyFont="0" applyFill="0" applyBorder="0" applyAlignment="0" applyProtection="0"/>
  </cellStyleXfs>
  <cellXfs count="4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horizontal="left" vertical="top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wrapText="1"/>
    </xf>
    <xf numFmtId="0" fontId="25" fillId="0" borderId="3" xfId="0" applyFont="1" applyBorder="1"/>
    <xf numFmtId="0" fontId="17" fillId="3" borderId="1" xfId="0" applyFont="1" applyFill="1" applyBorder="1"/>
    <xf numFmtId="0" fontId="27" fillId="0" borderId="0" xfId="0" applyFont="1"/>
    <xf numFmtId="0" fontId="26" fillId="0" borderId="0" xfId="0" applyFont="1"/>
    <xf numFmtId="0" fontId="2" fillId="0" borderId="0" xfId="0" applyFont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28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top" wrapText="1"/>
    </xf>
    <xf numFmtId="0" fontId="7" fillId="9" borderId="1" xfId="0" applyFont="1" applyFill="1" applyBorder="1" applyAlignment="1">
      <alignment horizontal="center"/>
    </xf>
    <xf numFmtId="0" fontId="0" fillId="0" borderId="1" xfId="0" applyBorder="1"/>
    <xf numFmtId="0" fontId="24" fillId="12" borderId="1" xfId="0" applyFont="1" applyFill="1" applyBorder="1" applyAlignment="1">
      <alignment horizontal="center"/>
    </xf>
    <xf numFmtId="0" fontId="29" fillId="0" borderId="0" xfId="0" applyFont="1"/>
    <xf numFmtId="0" fontId="24" fillId="13" borderId="1" xfId="0" applyFont="1" applyFill="1" applyBorder="1" applyAlignment="1">
      <alignment horizontal="center"/>
    </xf>
    <xf numFmtId="0" fontId="0" fillId="16" borderId="1" xfId="0" applyFill="1" applyBorder="1" applyAlignment="1">
      <alignment vertical="center"/>
    </xf>
    <xf numFmtId="0" fontId="0" fillId="16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16" xfId="0" applyFill="1" applyBorder="1"/>
    <xf numFmtId="0" fontId="0" fillId="15" borderId="17" xfId="0" applyFill="1" applyBorder="1"/>
    <xf numFmtId="0" fontId="0" fillId="0" borderId="1" xfId="0" applyBorder="1" applyAlignment="1">
      <alignment horizontal="right"/>
    </xf>
    <xf numFmtId="0" fontId="0" fillId="15" borderId="1" xfId="0" applyFill="1" applyBorder="1"/>
    <xf numFmtId="0" fontId="0" fillId="15" borderId="1" xfId="0" applyFill="1" applyBorder="1" applyAlignment="1">
      <alignment wrapText="1"/>
    </xf>
    <xf numFmtId="0" fontId="0" fillId="11" borderId="1" xfId="0" applyFill="1" applyBorder="1"/>
    <xf numFmtId="0" fontId="14" fillId="9" borderId="8" xfId="0" applyFont="1" applyFill="1" applyBorder="1"/>
    <xf numFmtId="0" fontId="14" fillId="0" borderId="0" xfId="0" applyFont="1" applyAlignment="1">
      <alignment horizontal="center" wrapText="1"/>
    </xf>
    <xf numFmtId="0" fontId="32" fillId="0" borderId="23" xfId="0" applyFont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textRotation="90" wrapText="1"/>
    </xf>
    <xf numFmtId="0" fontId="32" fillId="0" borderId="24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3" fillId="0" borderId="23" xfId="0" applyFont="1" applyBorder="1" applyAlignment="1">
      <alignment vertical="center" wrapText="1"/>
    </xf>
    <xf numFmtId="0" fontId="0" fillId="18" borderId="1" xfId="0" applyFill="1" applyBorder="1"/>
    <xf numFmtId="0" fontId="0" fillId="0" borderId="27" xfId="0" applyBorder="1"/>
    <xf numFmtId="0" fontId="0" fillId="0" borderId="1" xfId="0" applyBorder="1" applyAlignment="1">
      <alignment wrapText="1"/>
    </xf>
    <xf numFmtId="0" fontId="33" fillId="0" borderId="26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vertical="center" wrapText="1"/>
    </xf>
    <xf numFmtId="0" fontId="10" fillId="0" borderId="15" xfId="0" applyFont="1" applyBorder="1" applyAlignment="1">
      <alignment horizontal="left" wrapText="1"/>
    </xf>
    <xf numFmtId="0" fontId="30" fillId="0" borderId="26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19" borderId="1" xfId="0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9" xfId="1" applyFont="1" applyBorder="1" applyAlignment="1">
      <alignment horizontal="left" wrapText="1"/>
    </xf>
    <xf numFmtId="49" fontId="10" fillId="0" borderId="29" xfId="1" applyNumberFormat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36" fillId="0" borderId="31" xfId="1" applyFont="1" applyBorder="1" applyAlignment="1">
      <alignment horizontal="center" vertical="center" wrapText="1"/>
    </xf>
    <xf numFmtId="0" fontId="36" fillId="0" borderId="31" xfId="1" applyFont="1" applyBorder="1" applyAlignment="1">
      <alignment vertical="center" wrapText="1"/>
    </xf>
    <xf numFmtId="0" fontId="6" fillId="21" borderId="1" xfId="0" applyFont="1" applyFill="1" applyBorder="1" applyAlignment="1">
      <alignment vertical="center"/>
    </xf>
    <xf numFmtId="0" fontId="6" fillId="21" borderId="1" xfId="0" applyFont="1" applyFill="1" applyBorder="1" applyAlignment="1">
      <alignment horizontal="center" vertical="top" wrapText="1"/>
    </xf>
    <xf numFmtId="0" fontId="0" fillId="12" borderId="27" xfId="0" applyFill="1" applyBorder="1" applyAlignment="1">
      <alignment vertical="center"/>
    </xf>
    <xf numFmtId="0" fontId="0" fillId="12" borderId="27" xfId="0" applyFill="1" applyBorder="1" applyAlignment="1">
      <alignment vertical="center" wrapText="1"/>
    </xf>
    <xf numFmtId="0" fontId="16" fillId="4" borderId="27" xfId="0" applyFont="1" applyFill="1" applyBorder="1" applyAlignment="1">
      <alignment horizontal="center" vertical="top" wrapText="1"/>
    </xf>
    <xf numFmtId="0" fontId="6" fillId="4" borderId="27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left" wrapText="1"/>
    </xf>
    <xf numFmtId="0" fontId="10" fillId="0" borderId="27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18" borderId="27" xfId="0" applyFill="1" applyBorder="1"/>
    <xf numFmtId="0" fontId="10" fillId="0" borderId="27" xfId="0" applyFont="1" applyBorder="1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0" fillId="0" borderId="0" xfId="0" applyAlignment="1">
      <alignment wrapText="1"/>
    </xf>
    <xf numFmtId="0" fontId="14" fillId="9" borderId="0" xfId="0" applyFont="1" applyFill="1"/>
    <xf numFmtId="0" fontId="0" fillId="15" borderId="0" xfId="0" applyFill="1" applyAlignment="1">
      <alignment horizontal="center" vertical="center" wrapText="1"/>
    </xf>
    <xf numFmtId="0" fontId="23" fillId="5" borderId="1" xfId="0" applyFont="1" applyFill="1" applyBorder="1" applyAlignment="1">
      <alignment horizontal="left"/>
    </xf>
    <xf numFmtId="0" fontId="0" fillId="5" borderId="1" xfId="0" applyFill="1" applyBorder="1"/>
    <xf numFmtId="0" fontId="0" fillId="3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19" borderId="1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left" vertical="top" wrapText="1"/>
    </xf>
    <xf numFmtId="14" fontId="39" fillId="19" borderId="1" xfId="0" applyNumberFormat="1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3" fillId="5" borderId="0" xfId="0" applyFont="1" applyFill="1" applyAlignment="1">
      <alignment horizontal="center" vertical="center"/>
    </xf>
    <xf numFmtId="0" fontId="6" fillId="19" borderId="1" xfId="0" applyFont="1" applyFill="1" applyBorder="1" applyAlignment="1">
      <alignment horizontal="left" vertical="top" wrapText="1"/>
    </xf>
    <xf numFmtId="14" fontId="6" fillId="19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/>
    <xf numFmtId="0" fontId="6" fillId="0" borderId="1" xfId="0" applyFont="1" applyBorder="1" applyAlignment="1">
      <alignment horizontal="left" vertical="top"/>
    </xf>
    <xf numFmtId="0" fontId="3" fillId="5" borderId="2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49" fontId="6" fillId="5" borderId="0" xfId="0" applyNumberFormat="1" applyFont="1" applyFill="1" applyAlignment="1">
      <alignment horizontal="center" vertical="top" wrapText="1"/>
    </xf>
    <xf numFmtId="0" fontId="16" fillId="0" borderId="15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wrapText="1"/>
    </xf>
    <xf numFmtId="14" fontId="10" fillId="0" borderId="15" xfId="0" applyNumberFormat="1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top" wrapText="1"/>
    </xf>
    <xf numFmtId="14" fontId="10" fillId="0" borderId="15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center" wrapText="1"/>
    </xf>
    <xf numFmtId="14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14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0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10" fillId="0" borderId="14" xfId="1" applyFont="1" applyBorder="1" applyAlignment="1">
      <alignment horizontal="center" vertical="top" wrapText="1"/>
    </xf>
    <xf numFmtId="14" fontId="0" fillId="0" borderId="1" xfId="0" applyNumberFormat="1" applyBorder="1"/>
    <xf numFmtId="0" fontId="30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0" borderId="0" xfId="1"/>
    <xf numFmtId="0" fontId="3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14" fillId="0" borderId="27" xfId="0" applyFont="1" applyBorder="1"/>
    <xf numFmtId="0" fontId="14" fillId="0" borderId="1" xfId="0" applyFont="1" applyBorder="1"/>
    <xf numFmtId="0" fontId="14" fillId="5" borderId="25" xfId="0" applyFont="1" applyFill="1" applyBorder="1"/>
    <xf numFmtId="0" fontId="45" fillId="0" borderId="1" xfId="0" applyFont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0" fillId="0" borderId="0" xfId="0" applyFont="1"/>
    <xf numFmtId="0" fontId="23" fillId="5" borderId="0" xfId="0" applyFont="1" applyFill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/>
    </xf>
    <xf numFmtId="0" fontId="23" fillId="6" borderId="27" xfId="0" applyFont="1" applyFill="1" applyBorder="1"/>
    <xf numFmtId="0" fontId="0" fillId="6" borderId="27" xfId="0" applyFill="1" applyBorder="1"/>
    <xf numFmtId="0" fontId="14" fillId="6" borderId="27" xfId="0" applyFont="1" applyFill="1" applyBorder="1" applyAlignment="1">
      <alignment wrapText="1"/>
    </xf>
    <xf numFmtId="0" fontId="46" fillId="5" borderId="0" xfId="0" applyFont="1" applyFill="1" applyAlignment="1">
      <alignment horizontal="center"/>
    </xf>
    <xf numFmtId="0" fontId="23" fillId="3" borderId="27" xfId="0" applyFont="1" applyFill="1" applyBorder="1" applyAlignment="1">
      <alignment horizontal="left"/>
    </xf>
    <xf numFmtId="0" fontId="24" fillId="6" borderId="27" xfId="0" applyFont="1" applyFill="1" applyBorder="1" applyAlignment="1">
      <alignment horizontal="center" wrapText="1"/>
    </xf>
    <xf numFmtId="0" fontId="23" fillId="3" borderId="27" xfId="0" applyFont="1" applyFill="1" applyBorder="1" applyAlignment="1">
      <alignment horizontal="center"/>
    </xf>
    <xf numFmtId="0" fontId="23" fillId="22" borderId="27" xfId="0" applyFont="1" applyFill="1" applyBorder="1" applyAlignment="1">
      <alignment horizontal="center"/>
    </xf>
    <xf numFmtId="0" fontId="30" fillId="5" borderId="27" xfId="0" applyFont="1" applyFill="1" applyBorder="1"/>
    <xf numFmtId="0" fontId="24" fillId="0" borderId="27" xfId="0" applyFont="1" applyBorder="1" applyAlignment="1">
      <alignment horizontal="left"/>
    </xf>
    <xf numFmtId="0" fontId="4" fillId="19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left" vertical="top" wrapText="1"/>
    </xf>
    <xf numFmtId="14" fontId="6" fillId="0" borderId="27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left" vertical="top" wrapText="1"/>
    </xf>
    <xf numFmtId="14" fontId="39" fillId="6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/>
    </xf>
    <xf numFmtId="0" fontId="6" fillId="19" borderId="1" xfId="0" applyFont="1" applyFill="1" applyBorder="1" applyAlignment="1">
      <alignment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 wrapText="1"/>
    </xf>
    <xf numFmtId="0" fontId="3" fillId="19" borderId="0" xfId="0" applyFont="1" applyFill="1" applyAlignment="1">
      <alignment horizontal="left" vertical="top"/>
    </xf>
    <xf numFmtId="0" fontId="5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vertical="center" wrapText="1"/>
    </xf>
    <xf numFmtId="0" fontId="6" fillId="2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vertical="center" wrapText="1"/>
    </xf>
    <xf numFmtId="0" fontId="6" fillId="23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left" vertical="top" wrapText="1"/>
    </xf>
    <xf numFmtId="0" fontId="5" fillId="23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left" vertical="top" wrapText="1"/>
    </xf>
    <xf numFmtId="0" fontId="6" fillId="18" borderId="1" xfId="0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4" fontId="6" fillId="20" borderId="1" xfId="0" applyNumberFormat="1" applyFont="1" applyFill="1" applyBorder="1" applyAlignment="1">
      <alignment horizontal="left" vertical="top" wrapText="1"/>
    </xf>
    <xf numFmtId="0" fontId="3" fillId="20" borderId="1" xfId="0" applyFont="1" applyFill="1" applyBorder="1" applyAlignment="1">
      <alignment horizontal="center" vertical="center"/>
    </xf>
    <xf numFmtId="0" fontId="17" fillId="20" borderId="1" xfId="0" applyFont="1" applyFill="1" applyBorder="1"/>
    <xf numFmtId="1" fontId="6" fillId="0" borderId="27" xfId="0" applyNumberFormat="1" applyFont="1" applyBorder="1" applyAlignment="1">
      <alignment horizontal="left" vertical="top" wrapText="1"/>
    </xf>
    <xf numFmtId="0" fontId="3" fillId="19" borderId="1" xfId="0" applyFont="1" applyFill="1" applyBorder="1" applyAlignment="1">
      <alignment horizontal="center" vertical="center"/>
    </xf>
    <xf numFmtId="0" fontId="17" fillId="19" borderId="1" xfId="0" applyFont="1" applyFill="1" applyBorder="1"/>
    <xf numFmtId="0" fontId="3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left" vertical="top" wrapText="1"/>
    </xf>
    <xf numFmtId="14" fontId="6" fillId="17" borderId="1" xfId="0" applyNumberFormat="1" applyFont="1" applyFill="1" applyBorder="1" applyAlignment="1">
      <alignment horizontal="left" vertical="top" wrapText="1"/>
    </xf>
    <xf numFmtId="0" fontId="5" fillId="17" borderId="1" xfId="0" applyFont="1" applyFill="1" applyBorder="1" applyAlignment="1">
      <alignment horizontal="left" vertical="top" wrapText="1"/>
    </xf>
    <xf numFmtId="0" fontId="3" fillId="22" borderId="1" xfId="0" applyFont="1" applyFill="1" applyBorder="1" applyAlignment="1">
      <alignment horizontal="center" vertical="center"/>
    </xf>
    <xf numFmtId="14" fontId="6" fillId="22" borderId="1" xfId="0" applyNumberFormat="1" applyFont="1" applyFill="1" applyBorder="1" applyAlignment="1">
      <alignment horizontal="left" vertical="top" wrapText="1"/>
    </xf>
    <xf numFmtId="0" fontId="5" fillId="22" borderId="1" xfId="0" applyFont="1" applyFill="1" applyBorder="1" applyAlignment="1">
      <alignment horizontal="left" vertical="top" wrapText="1"/>
    </xf>
    <xf numFmtId="165" fontId="6" fillId="0" borderId="27" xfId="0" applyNumberFormat="1" applyFont="1" applyBorder="1" applyAlignment="1">
      <alignment horizontal="left" vertical="top" wrapText="1"/>
    </xf>
    <xf numFmtId="0" fontId="3" fillId="19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left" vertical="top" wrapText="1"/>
    </xf>
    <xf numFmtId="0" fontId="5" fillId="19" borderId="1" xfId="0" applyFont="1" applyFill="1" applyBorder="1" applyAlignment="1">
      <alignment horizontal="left" vertical="top" wrapText="1"/>
    </xf>
    <xf numFmtId="0" fontId="43" fillId="3" borderId="27" xfId="0" applyFont="1" applyFill="1" applyBorder="1" applyAlignment="1">
      <alignment horizontal="center" wrapText="1"/>
    </xf>
    <xf numFmtId="0" fontId="0" fillId="3" borderId="27" xfId="0" applyFill="1" applyBorder="1"/>
    <xf numFmtId="0" fontId="43" fillId="18" borderId="27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right"/>
    </xf>
    <xf numFmtId="0" fontId="6" fillId="5" borderId="1" xfId="0" applyFont="1" applyFill="1" applyBorder="1" applyAlignment="1">
      <alignment horizontal="center" vertical="top" wrapText="1"/>
    </xf>
    <xf numFmtId="0" fontId="10" fillId="5" borderId="14" xfId="1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top" wrapText="1"/>
    </xf>
    <xf numFmtId="0" fontId="10" fillId="0" borderId="40" xfId="1" applyFont="1" applyBorder="1" applyAlignment="1">
      <alignment horizontal="center" vertical="top" wrapText="1"/>
    </xf>
    <xf numFmtId="0" fontId="16" fillId="5" borderId="15" xfId="0" applyFont="1" applyFill="1" applyBorder="1" applyAlignment="1">
      <alignment horizontal="center" vertical="top"/>
    </xf>
    <xf numFmtId="0" fontId="10" fillId="5" borderId="37" xfId="1" applyFont="1" applyFill="1" applyBorder="1" applyAlignment="1">
      <alignment horizontal="center" vertical="top" wrapText="1"/>
    </xf>
    <xf numFmtId="0" fontId="16" fillId="5" borderId="0" xfId="0" applyFont="1" applyFill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41" xfId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42" xfId="1" applyFont="1" applyBorder="1" applyAlignment="1">
      <alignment horizontal="center" vertical="top" wrapText="1"/>
    </xf>
    <xf numFmtId="0" fontId="18" fillId="3" borderId="14" xfId="1" applyFont="1" applyFill="1" applyBorder="1" applyAlignment="1">
      <alignment horizontal="left" vertical="top" wrapText="1"/>
    </xf>
    <xf numFmtId="0" fontId="34" fillId="0" borderId="40" xfId="1" applyFont="1" applyBorder="1" applyAlignment="1">
      <alignment horizontal="left" vertical="top" wrapText="1"/>
    </xf>
    <xf numFmtId="0" fontId="6" fillId="0" borderId="40" xfId="1" applyFont="1" applyBorder="1" applyAlignment="1">
      <alignment horizontal="center" vertical="top" wrapText="1"/>
    </xf>
    <xf numFmtId="0" fontId="14" fillId="19" borderId="1" xfId="0" applyFont="1" applyFill="1" applyBorder="1"/>
    <xf numFmtId="0" fontId="0" fillId="5" borderId="0" xfId="0" applyFill="1"/>
    <xf numFmtId="0" fontId="42" fillId="5" borderId="1" xfId="0" applyFont="1" applyFill="1" applyBorder="1"/>
    <xf numFmtId="0" fontId="0" fillId="0" borderId="1" xfId="0" applyBorder="1" applyAlignment="1">
      <alignment horizontal="left"/>
    </xf>
    <xf numFmtId="0" fontId="14" fillId="11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4" fillId="3" borderId="1" xfId="0" applyFont="1" applyFill="1" applyBorder="1"/>
    <xf numFmtId="0" fontId="0" fillId="5" borderId="0" xfId="0" applyFill="1" applyAlignment="1">
      <alignment wrapText="1"/>
    </xf>
    <xf numFmtId="0" fontId="14" fillId="3" borderId="2" xfId="0" applyFont="1" applyFill="1" applyBorder="1"/>
    <xf numFmtId="0" fontId="0" fillId="13" borderId="1" xfId="0" applyFill="1" applyBorder="1"/>
    <xf numFmtId="0" fontId="37" fillId="0" borderId="1" xfId="0" applyFont="1" applyBorder="1" applyAlignment="1">
      <alignment horizontal="center" vertical="center" wrapText="1"/>
    </xf>
    <xf numFmtId="0" fontId="47" fillId="3" borderId="1" xfId="0" applyFont="1" applyFill="1" applyBorder="1"/>
    <xf numFmtId="0" fontId="47" fillId="3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vertical="center" wrapText="1"/>
    </xf>
    <xf numFmtId="0" fontId="27" fillId="0" borderId="6" xfId="0" applyFont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33" fillId="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wrapText="1"/>
    </xf>
    <xf numFmtId="0" fontId="32" fillId="3" borderId="26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8" fillId="5" borderId="0" xfId="0" applyFont="1" applyFill="1" applyAlignment="1">
      <alignment horizontal="center"/>
    </xf>
    <xf numFmtId="0" fontId="1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/>
    </xf>
    <xf numFmtId="0" fontId="42" fillId="5" borderId="0" xfId="0" applyFont="1" applyFill="1" applyAlignment="1">
      <alignment wrapText="1"/>
    </xf>
    <xf numFmtId="0" fontId="6" fillId="5" borderId="0" xfId="0" applyFont="1" applyFill="1" applyAlignment="1">
      <alignment vertical="top" wrapText="1"/>
    </xf>
    <xf numFmtId="0" fontId="38" fillId="5" borderId="0" xfId="0" applyFont="1" applyFill="1"/>
    <xf numFmtId="0" fontId="10" fillId="5" borderId="0" xfId="1" applyFont="1" applyFill="1" applyAlignment="1">
      <alignment horizontal="left" vertical="top" wrapText="1"/>
    </xf>
    <xf numFmtId="0" fontId="1" fillId="5" borderId="0" xfId="1" applyFill="1"/>
    <xf numFmtId="0" fontId="10" fillId="5" borderId="0" xfId="1" applyFont="1" applyFill="1" applyAlignment="1">
      <alignment horizontal="left" vertical="top"/>
    </xf>
    <xf numFmtId="0" fontId="14" fillId="5" borderId="0" xfId="0" applyFont="1" applyFill="1"/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42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top" wrapText="1"/>
    </xf>
    <xf numFmtId="0" fontId="42" fillId="5" borderId="0" xfId="0" applyFont="1" applyFill="1"/>
    <xf numFmtId="0" fontId="3" fillId="5" borderId="0" xfId="0" applyFont="1" applyFill="1"/>
    <xf numFmtId="0" fontId="1" fillId="5" borderId="0" xfId="1" applyFill="1" applyAlignment="1">
      <alignment horizontal="left"/>
    </xf>
    <xf numFmtId="0" fontId="1" fillId="5" borderId="0" xfId="1" applyFill="1" applyAlignment="1">
      <alignment wrapText="1"/>
    </xf>
    <xf numFmtId="0" fontId="49" fillId="0" borderId="3" xfId="0" applyFont="1" applyBorder="1"/>
    <xf numFmtId="0" fontId="24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9" fontId="2" fillId="2" borderId="1" xfId="4" applyFont="1" applyFill="1" applyBorder="1" applyAlignment="1">
      <alignment horizontal="center" vertical="center"/>
    </xf>
    <xf numFmtId="9" fontId="2" fillId="5" borderId="1" xfId="4" applyFont="1" applyFill="1" applyBorder="1" applyAlignment="1">
      <alignment horizontal="center" vertical="center"/>
    </xf>
    <xf numFmtId="9" fontId="2" fillId="0" borderId="1" xfId="4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0" fontId="50" fillId="9" borderId="1" xfId="0" applyFont="1" applyFill="1" applyBorder="1" applyAlignment="1">
      <alignment horizontal="center"/>
    </xf>
    <xf numFmtId="0" fontId="16" fillId="5" borderId="0" xfId="0" applyFont="1" applyFill="1"/>
    <xf numFmtId="0" fontId="16" fillId="5" borderId="1" xfId="0" applyFont="1" applyFill="1" applyBorder="1"/>
    <xf numFmtId="0" fontId="30" fillId="5" borderId="1" xfId="0" applyFont="1" applyFill="1" applyBorder="1"/>
    <xf numFmtId="0" fontId="24" fillId="0" borderId="1" xfId="0" applyFont="1" applyBorder="1" applyAlignment="1">
      <alignment horizontal="left"/>
    </xf>
    <xf numFmtId="0" fontId="41" fillId="0" borderId="1" xfId="0" applyFont="1" applyBorder="1" applyAlignment="1">
      <alignment wrapText="1"/>
    </xf>
    <xf numFmtId="0" fontId="30" fillId="0" borderId="1" xfId="0" applyFont="1" applyBorder="1"/>
    <xf numFmtId="0" fontId="42" fillId="0" borderId="1" xfId="0" applyFont="1" applyBorder="1"/>
    <xf numFmtId="0" fontId="51" fillId="0" borderId="3" xfId="0" applyFont="1" applyBorder="1"/>
    <xf numFmtId="0" fontId="41" fillId="0" borderId="1" xfId="0" applyFont="1" applyBorder="1" applyAlignment="1">
      <alignment horizontal="left" wrapText="1"/>
    </xf>
    <xf numFmtId="0" fontId="41" fillId="0" borderId="1" xfId="0" applyFont="1" applyBorder="1" applyAlignment="1">
      <alignment horizontal="center"/>
    </xf>
    <xf numFmtId="164" fontId="2" fillId="5" borderId="1" xfId="4" applyNumberFormat="1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left"/>
    </xf>
    <xf numFmtId="0" fontId="30" fillId="0" borderId="43" xfId="0" applyFont="1" applyBorder="1" applyAlignment="1">
      <alignment horizontal="center" wrapText="1"/>
    </xf>
    <xf numFmtId="0" fontId="30" fillId="0" borderId="43" xfId="0" applyFont="1" applyBorder="1" applyAlignment="1">
      <alignment horizontal="left" wrapText="1"/>
    </xf>
    <xf numFmtId="0" fontId="30" fillId="0" borderId="43" xfId="0" applyFont="1" applyBorder="1" applyAlignment="1">
      <alignment wrapText="1"/>
    </xf>
    <xf numFmtId="0" fontId="52" fillId="0" borderId="43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4" fillId="0" borderId="43" xfId="0" applyFont="1" applyBorder="1" applyAlignment="1">
      <alignment horizontal="left"/>
    </xf>
    <xf numFmtId="0" fontId="42" fillId="0" borderId="1" xfId="0" applyFont="1" applyBorder="1" applyAlignment="1">
      <alignment wrapText="1"/>
    </xf>
    <xf numFmtId="49" fontId="53" fillId="0" borderId="44" xfId="0" applyNumberFormat="1" applyFont="1" applyBorder="1" applyAlignment="1">
      <alignment horizontal="left" wrapText="1" indent="1"/>
    </xf>
    <xf numFmtId="0" fontId="52" fillId="5" borderId="43" xfId="0" applyFont="1" applyFill="1" applyBorder="1" applyAlignment="1">
      <alignment wrapText="1"/>
    </xf>
    <xf numFmtId="0" fontId="10" fillId="5" borderId="43" xfId="0" applyFont="1" applyFill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0" fillId="0" borderId="43" xfId="0" applyBorder="1" applyAlignment="1">
      <alignment horizontal="left" vertical="top" wrapText="1"/>
    </xf>
    <xf numFmtId="0" fontId="0" fillId="0" borderId="43" xfId="0" applyBorder="1" applyAlignment="1">
      <alignment horizontal="left" vertical="top"/>
    </xf>
    <xf numFmtId="0" fontId="54" fillId="0" borderId="43" xfId="0" applyFont="1" applyBorder="1" applyAlignment="1">
      <alignment horizontal="left" vertical="top"/>
    </xf>
    <xf numFmtId="0" fontId="0" fillId="15" borderId="22" xfId="0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5" fillId="12" borderId="15" xfId="0" applyFont="1" applyFill="1" applyBorder="1" applyAlignment="1">
      <alignment horizontal="center" wrapText="1"/>
    </xf>
    <xf numFmtId="0" fontId="5" fillId="12" borderId="6" xfId="0" applyFont="1" applyFill="1" applyBorder="1" applyAlignment="1">
      <alignment horizontal="center" wrapText="1"/>
    </xf>
    <xf numFmtId="0" fontId="5" fillId="12" borderId="38" xfId="0" applyFont="1" applyFill="1" applyBorder="1" applyAlignment="1">
      <alignment horizontal="center" wrapText="1"/>
    </xf>
    <xf numFmtId="0" fontId="5" fillId="13" borderId="15" xfId="0" applyFont="1" applyFill="1" applyBorder="1" applyAlignment="1">
      <alignment horizontal="center" wrapText="1"/>
    </xf>
    <xf numFmtId="0" fontId="5" fillId="13" borderId="6" xfId="0" applyFont="1" applyFill="1" applyBorder="1" applyAlignment="1">
      <alignment horizontal="center" wrapText="1"/>
    </xf>
    <xf numFmtId="0" fontId="5" fillId="13" borderId="38" xfId="0" applyFont="1" applyFill="1" applyBorder="1" applyAlignment="1">
      <alignment horizontal="center" wrapText="1"/>
    </xf>
    <xf numFmtId="0" fontId="48" fillId="3" borderId="27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left" wrapText="1"/>
    </xf>
    <xf numFmtId="0" fontId="17" fillId="3" borderId="39" xfId="0" applyFont="1" applyFill="1" applyBorder="1" applyAlignment="1">
      <alignment horizontal="left" wrapText="1"/>
    </xf>
    <xf numFmtId="0" fontId="17" fillId="3" borderId="28" xfId="0" applyFont="1" applyFill="1" applyBorder="1" applyAlignment="1">
      <alignment horizontal="left" wrapText="1"/>
    </xf>
    <xf numFmtId="0" fontId="23" fillId="3" borderId="2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top" wrapText="1"/>
    </xf>
    <xf numFmtId="0" fontId="22" fillId="3" borderId="7" xfId="0" applyFont="1" applyFill="1" applyBorder="1"/>
    <xf numFmtId="0" fontId="22" fillId="3" borderId="3" xfId="0" applyFont="1" applyFill="1" applyBorder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14" fillId="19" borderId="27" xfId="0" applyFont="1" applyFill="1" applyBorder="1" applyAlignment="1">
      <alignment horizontal="center" vertical="center" wrapText="1"/>
    </xf>
    <xf numFmtId="0" fontId="0" fillId="19" borderId="27" xfId="0" applyFill="1" applyBorder="1"/>
    <xf numFmtId="0" fontId="22" fillId="14" borderId="27" xfId="0" applyFont="1" applyFill="1" applyBorder="1" applyAlignment="1">
      <alignment horizontal="center"/>
    </xf>
    <xf numFmtId="0" fontId="0" fillId="0" borderId="27" xfId="0" applyBorder="1"/>
    <xf numFmtId="0" fontId="0" fillId="18" borderId="27" xfId="0" applyFill="1" applyBorder="1" applyAlignment="1">
      <alignment horizontal="center" wrapText="1"/>
    </xf>
    <xf numFmtId="0" fontId="0" fillId="18" borderId="27" xfId="0" applyFill="1" applyBorder="1" applyAlignment="1">
      <alignment horizontal="center"/>
    </xf>
    <xf numFmtId="0" fontId="0" fillId="3" borderId="27" xfId="0" applyFill="1" applyBorder="1" applyAlignment="1">
      <alignment horizontal="center" wrapText="1"/>
    </xf>
    <xf numFmtId="0" fontId="0" fillId="3" borderId="27" xfId="0" applyFill="1" applyBorder="1" applyAlignment="1">
      <alignment horizontal="center"/>
    </xf>
    <xf numFmtId="0" fontId="0" fillId="20" borderId="27" xfId="0" applyFill="1" applyBorder="1" applyAlignment="1">
      <alignment horizontal="center" wrapText="1"/>
    </xf>
    <xf numFmtId="0" fontId="0" fillId="20" borderId="27" xfId="0" applyFill="1" applyBorder="1" applyAlignment="1">
      <alignment horizontal="center"/>
    </xf>
    <xf numFmtId="0" fontId="0" fillId="15" borderId="33" xfId="0" applyFill="1" applyBorder="1"/>
    <xf numFmtId="0" fontId="0" fillId="0" borderId="34" xfId="0" applyBorder="1"/>
    <xf numFmtId="0" fontId="0" fillId="9" borderId="1" xfId="0" applyFill="1" applyBorder="1" applyAlignment="1">
      <alignment vertical="center" wrapText="1"/>
    </xf>
    <xf numFmtId="0" fontId="0" fillId="9" borderId="1" xfId="0" applyFill="1" applyBorder="1"/>
    <xf numFmtId="0" fontId="0" fillId="0" borderId="35" xfId="0" applyBorder="1"/>
    <xf numFmtId="0" fontId="0" fillId="0" borderId="36" xfId="0" applyBorder="1"/>
    <xf numFmtId="0" fontId="14" fillId="1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16" borderId="1" xfId="0" applyFill="1" applyBorder="1" applyAlignment="1">
      <alignment vertical="center" wrapText="1"/>
    </xf>
    <xf numFmtId="0" fontId="14" fillId="15" borderId="19" xfId="0" applyFont="1" applyFill="1" applyBorder="1"/>
    <xf numFmtId="0" fontId="14" fillId="0" borderId="24" xfId="0" applyFont="1" applyBorder="1"/>
    <xf numFmtId="0" fontId="0" fillId="15" borderId="20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14" fillId="0" borderId="1" xfId="0" applyFont="1" applyBorder="1"/>
    <xf numFmtId="0" fontId="14" fillId="10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0" fillId="12" borderId="27" xfId="0" applyFill="1" applyBorder="1" applyAlignment="1">
      <alignment vertical="center" wrapText="1"/>
    </xf>
    <xf numFmtId="0" fontId="0" fillId="12" borderId="27" xfId="0" applyFill="1" applyBorder="1"/>
    <xf numFmtId="0" fontId="14" fillId="0" borderId="32" xfId="0" applyFont="1" applyBorder="1"/>
    <xf numFmtId="0" fontId="14" fillId="0" borderId="28" xfId="0" applyFont="1" applyBorder="1"/>
    <xf numFmtId="0" fontId="0" fillId="0" borderId="2" xfId="0" applyBorder="1"/>
    <xf numFmtId="0" fontId="0" fillId="0" borderId="3" xfId="0" applyBorder="1"/>
    <xf numFmtId="0" fontId="5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14" fontId="0" fillId="5" borderId="0" xfId="0" applyNumberFormat="1" applyFill="1" applyAlignment="1">
      <alignment horizontal="center"/>
    </xf>
    <xf numFmtId="0" fontId="1" fillId="5" borderId="0" xfId="1" applyFill="1"/>
  </cellXfs>
  <cellStyles count="5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Процентный" xfId="4" builtinId="5"/>
  </cellStyles>
  <dxfs count="0"/>
  <tableStyles count="0" defaultTableStyle="TableStyleMedium9" defaultPivotStyle="PivotStyleLight16"/>
  <colors>
    <mruColors>
      <color rgb="FF9999FF"/>
      <color rgb="FFCCFFFF"/>
      <color rgb="FFFFFF99"/>
      <color rgb="FF66FFFF"/>
      <color rgb="FFFF9999"/>
      <color rgb="FFCCFF66"/>
      <color rgb="FFFFCCFF"/>
      <color rgb="FFFFCC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E168"/>
  <sheetViews>
    <sheetView workbookViewId="0">
      <pane ySplit="4" topLeftCell="A5" activePane="bottomLeft" state="frozen"/>
      <selection activeCell="C14" sqref="C14:N14"/>
      <selection pane="bottomLeft" sqref="A1:C160"/>
    </sheetView>
  </sheetViews>
  <sheetFormatPr defaultColWidth="9.140625" defaultRowHeight="15" x14ac:dyDescent="0.25"/>
  <cols>
    <col min="1" max="1" width="3.42578125" style="3" customWidth="1"/>
    <col min="2" max="2" width="30.28515625" style="2" customWidth="1"/>
    <col min="3" max="3" width="11" customWidth="1"/>
  </cols>
  <sheetData>
    <row r="1" spans="1:4" x14ac:dyDescent="0.25">
      <c r="A1" s="357" t="s">
        <v>216</v>
      </c>
      <c r="B1" s="358"/>
      <c r="C1" s="359"/>
    </row>
    <row r="2" spans="1:4" x14ac:dyDescent="0.25">
      <c r="A2" s="360"/>
      <c r="B2" s="358"/>
      <c r="C2" s="359"/>
      <c r="D2" s="44" t="s">
        <v>62</v>
      </c>
    </row>
    <row r="3" spans="1:4" s="9" customFormat="1" ht="6.75" customHeight="1" x14ac:dyDescent="0.25">
      <c r="A3" s="361"/>
      <c r="B3" s="362"/>
      <c r="C3" s="363"/>
    </row>
    <row r="4" spans="1:4" x14ac:dyDescent="0.25">
      <c r="A4" s="4"/>
      <c r="B4" s="42" t="s">
        <v>43</v>
      </c>
      <c r="C4" s="42" t="s">
        <v>63</v>
      </c>
    </row>
    <row r="5" spans="1:4" ht="30" customHeight="1" x14ac:dyDescent="0.25">
      <c r="A5" s="4">
        <v>1</v>
      </c>
      <c r="B5" s="40" t="s">
        <v>1</v>
      </c>
      <c r="C5" s="8">
        <f>C6+C10+C12</f>
        <v>525</v>
      </c>
    </row>
    <row r="6" spans="1:4" x14ac:dyDescent="0.25">
      <c r="A6" s="4"/>
      <c r="B6" s="41" t="s">
        <v>2</v>
      </c>
      <c r="C6" s="319">
        <v>219</v>
      </c>
    </row>
    <row r="7" spans="1:4" x14ac:dyDescent="0.25">
      <c r="A7" s="4"/>
      <c r="B7" s="41" t="s">
        <v>3</v>
      </c>
      <c r="C7" s="181">
        <v>64</v>
      </c>
    </row>
    <row r="8" spans="1:4" x14ac:dyDescent="0.25">
      <c r="A8" s="4"/>
      <c r="B8" s="41" t="s">
        <v>4</v>
      </c>
      <c r="C8" s="1">
        <v>52</v>
      </c>
    </row>
    <row r="9" spans="1:4" x14ac:dyDescent="0.25">
      <c r="A9" s="4"/>
      <c r="B9" s="41" t="s">
        <v>58</v>
      </c>
      <c r="C9" s="1">
        <v>57</v>
      </c>
    </row>
    <row r="10" spans="1:4" x14ac:dyDescent="0.25">
      <c r="A10" s="4"/>
      <c r="B10" s="335" t="s">
        <v>5</v>
      </c>
      <c r="C10" s="1">
        <v>278</v>
      </c>
    </row>
    <row r="11" spans="1:4" x14ac:dyDescent="0.25">
      <c r="A11" s="4"/>
      <c r="B11" s="41" t="s">
        <v>6</v>
      </c>
      <c r="C11" s="1">
        <v>51</v>
      </c>
    </row>
    <row r="12" spans="1:4" x14ac:dyDescent="0.25">
      <c r="A12" s="4"/>
      <c r="B12" s="41" t="s">
        <v>7</v>
      </c>
      <c r="C12" s="1">
        <v>28</v>
      </c>
    </row>
    <row r="13" spans="1:4" x14ac:dyDescent="0.25">
      <c r="A13" s="4"/>
      <c r="B13" s="41" t="s">
        <v>8</v>
      </c>
      <c r="C13" s="1">
        <v>15</v>
      </c>
    </row>
    <row r="14" spans="1:4" ht="26.25" x14ac:dyDescent="0.25">
      <c r="A14" s="4">
        <v>2</v>
      </c>
      <c r="B14" s="40" t="s">
        <v>203</v>
      </c>
      <c r="C14" s="8">
        <f>C15+C19+C21</f>
        <v>527</v>
      </c>
    </row>
    <row r="15" spans="1:4" x14ac:dyDescent="0.25">
      <c r="A15" s="4"/>
      <c r="B15" s="318" t="s">
        <v>2</v>
      </c>
      <c r="C15" s="1">
        <v>219</v>
      </c>
    </row>
    <row r="16" spans="1:4" x14ac:dyDescent="0.25">
      <c r="A16" s="4"/>
      <c r="B16" s="41" t="s">
        <v>3</v>
      </c>
      <c r="C16" s="181">
        <v>63</v>
      </c>
    </row>
    <row r="17" spans="1:5" x14ac:dyDescent="0.25">
      <c r="A17" s="4"/>
      <c r="B17" s="41" t="s">
        <v>4</v>
      </c>
      <c r="C17" s="1">
        <v>51</v>
      </c>
    </row>
    <row r="18" spans="1:5" x14ac:dyDescent="0.25">
      <c r="A18" s="4"/>
      <c r="B18" s="41" t="s">
        <v>58</v>
      </c>
      <c r="C18" s="1">
        <v>57</v>
      </c>
    </row>
    <row r="19" spans="1:5" x14ac:dyDescent="0.25">
      <c r="A19" s="4"/>
      <c r="B19" s="318" t="s">
        <v>5</v>
      </c>
      <c r="C19" s="1">
        <v>280</v>
      </c>
      <c r="E19" s="45"/>
    </row>
    <row r="20" spans="1:5" x14ac:dyDescent="0.25">
      <c r="A20" s="4"/>
      <c r="B20" s="41" t="s">
        <v>6</v>
      </c>
      <c r="C20" s="181">
        <v>49</v>
      </c>
      <c r="E20" s="45"/>
    </row>
    <row r="21" spans="1:5" x14ac:dyDescent="0.25">
      <c r="A21" s="4"/>
      <c r="B21" s="318" t="s">
        <v>7</v>
      </c>
      <c r="C21" s="1">
        <v>28</v>
      </c>
      <c r="E21" s="45"/>
    </row>
    <row r="22" spans="1:5" x14ac:dyDescent="0.25">
      <c r="A22" s="4"/>
      <c r="B22" s="41" t="s">
        <v>8</v>
      </c>
      <c r="C22" s="181">
        <v>15</v>
      </c>
      <c r="E22" s="45"/>
    </row>
    <row r="23" spans="1:5" ht="26.25" x14ac:dyDescent="0.25">
      <c r="A23" s="4">
        <v>3</v>
      </c>
      <c r="B23" s="40" t="s">
        <v>9</v>
      </c>
      <c r="C23" s="8">
        <f>C14-C16-C21</f>
        <v>436</v>
      </c>
      <c r="E23" s="45"/>
    </row>
    <row r="24" spans="1:5" ht="26.25" x14ac:dyDescent="0.25">
      <c r="A24" s="4">
        <v>4</v>
      </c>
      <c r="B24" s="40" t="s">
        <v>204</v>
      </c>
      <c r="C24" s="8">
        <f>C25+C26</f>
        <v>147</v>
      </c>
    </row>
    <row r="25" spans="1:5" x14ac:dyDescent="0.25">
      <c r="A25" s="4"/>
      <c r="B25" s="41" t="s">
        <v>10</v>
      </c>
      <c r="C25" s="1">
        <v>98</v>
      </c>
    </row>
    <row r="26" spans="1:5" x14ac:dyDescent="0.25">
      <c r="A26" s="4"/>
      <c r="B26" s="41" t="s">
        <v>5</v>
      </c>
      <c r="C26" s="1">
        <v>49</v>
      </c>
      <c r="E26" s="45"/>
    </row>
    <row r="27" spans="1:5" x14ac:dyDescent="0.25">
      <c r="A27" s="4"/>
      <c r="B27" s="41" t="s">
        <v>6</v>
      </c>
      <c r="C27" s="1">
        <v>8</v>
      </c>
      <c r="E27" s="45"/>
    </row>
    <row r="28" spans="1:5" x14ac:dyDescent="0.25">
      <c r="A28" s="4"/>
      <c r="B28" s="41" t="s">
        <v>7</v>
      </c>
      <c r="C28" s="1">
        <v>0</v>
      </c>
      <c r="E28" s="45"/>
    </row>
    <row r="29" spans="1:5" x14ac:dyDescent="0.25">
      <c r="A29" s="4"/>
      <c r="B29" s="41" t="s">
        <v>8</v>
      </c>
      <c r="C29" s="1">
        <v>0</v>
      </c>
      <c r="E29" s="45"/>
    </row>
    <row r="30" spans="1:5" ht="26.25" x14ac:dyDescent="0.25">
      <c r="A30" s="4">
        <v>5</v>
      </c>
      <c r="B30" s="40" t="s">
        <v>205</v>
      </c>
      <c r="C30" s="320">
        <f>C24/C23</f>
        <v>0.33715596330275227</v>
      </c>
      <c r="E30" s="45"/>
    </row>
    <row r="31" spans="1:5" x14ac:dyDescent="0.25">
      <c r="A31" s="4"/>
      <c r="B31" s="41" t="s">
        <v>53</v>
      </c>
      <c r="C31" s="322">
        <f>C25/C23</f>
        <v>0.22477064220183487</v>
      </c>
    </row>
    <row r="32" spans="1:5" x14ac:dyDescent="0.25">
      <c r="A32" s="4"/>
      <c r="B32" s="41" t="s">
        <v>5</v>
      </c>
      <c r="C32" s="322">
        <f>C26/C23</f>
        <v>0.11238532110091744</v>
      </c>
    </row>
    <row r="33" spans="1:3" x14ac:dyDescent="0.25">
      <c r="A33" s="4"/>
      <c r="B33" s="41" t="s">
        <v>6</v>
      </c>
      <c r="C33" s="322">
        <f>C27/C23</f>
        <v>1.834862385321101E-2</v>
      </c>
    </row>
    <row r="34" spans="1:3" x14ac:dyDescent="0.25">
      <c r="A34" s="4"/>
      <c r="B34" s="41" t="s">
        <v>7</v>
      </c>
      <c r="C34" s="322">
        <f>C28/C23</f>
        <v>0</v>
      </c>
    </row>
    <row r="35" spans="1:3" x14ac:dyDescent="0.25">
      <c r="A35" s="4"/>
      <c r="B35" s="41" t="s">
        <v>8</v>
      </c>
      <c r="C35" s="322">
        <f>C29/C23</f>
        <v>0</v>
      </c>
    </row>
    <row r="36" spans="1:3" ht="26.25" x14ac:dyDescent="0.25">
      <c r="A36" s="4">
        <v>6</v>
      </c>
      <c r="B36" s="40" t="s">
        <v>22</v>
      </c>
      <c r="C36" s="8">
        <f>C37+C38</f>
        <v>32</v>
      </c>
    </row>
    <row r="37" spans="1:3" x14ac:dyDescent="0.25">
      <c r="A37" s="4"/>
      <c r="B37" s="41" t="s">
        <v>11</v>
      </c>
      <c r="C37" s="1">
        <v>16</v>
      </c>
    </row>
    <row r="38" spans="1:3" x14ac:dyDescent="0.25">
      <c r="A38" s="4"/>
      <c r="B38" s="41" t="s">
        <v>5</v>
      </c>
      <c r="C38" s="1">
        <v>16</v>
      </c>
    </row>
    <row r="39" spans="1:3" x14ac:dyDescent="0.25">
      <c r="A39" s="4"/>
      <c r="B39" s="41" t="s">
        <v>6</v>
      </c>
      <c r="C39" s="1">
        <v>0</v>
      </c>
    </row>
    <row r="40" spans="1:3" x14ac:dyDescent="0.25">
      <c r="A40" s="4"/>
      <c r="B40" s="41" t="s">
        <v>7</v>
      </c>
      <c r="C40" s="1">
        <v>0</v>
      </c>
    </row>
    <row r="41" spans="1:3" x14ac:dyDescent="0.25">
      <c r="A41" s="4"/>
      <c r="B41" s="41" t="s">
        <v>8</v>
      </c>
      <c r="C41" s="1">
        <v>0</v>
      </c>
    </row>
    <row r="42" spans="1:3" ht="26.25" x14ac:dyDescent="0.25">
      <c r="A42" s="4">
        <v>7</v>
      </c>
      <c r="B42" s="40" t="s">
        <v>23</v>
      </c>
      <c r="C42" s="323">
        <f>C36/C23</f>
        <v>7.3394495412844041E-2</v>
      </c>
    </row>
    <row r="43" spans="1:3" x14ac:dyDescent="0.25">
      <c r="A43" s="4"/>
      <c r="B43" s="41" t="s">
        <v>11</v>
      </c>
      <c r="C43" s="324">
        <f>C37/C23</f>
        <v>3.669724770642202E-2</v>
      </c>
    </row>
    <row r="44" spans="1:3" x14ac:dyDescent="0.25">
      <c r="A44" s="4"/>
      <c r="B44" s="41" t="s">
        <v>5</v>
      </c>
      <c r="C44" s="324">
        <f>C38/C23</f>
        <v>3.669724770642202E-2</v>
      </c>
    </row>
    <row r="45" spans="1:3" x14ac:dyDescent="0.25">
      <c r="A45" s="4"/>
      <c r="B45" s="41" t="s">
        <v>6</v>
      </c>
      <c r="C45" s="324">
        <f>C39/C23</f>
        <v>0</v>
      </c>
    </row>
    <row r="46" spans="1:3" x14ac:dyDescent="0.25">
      <c r="A46" s="4"/>
      <c r="B46" s="41" t="s">
        <v>7</v>
      </c>
      <c r="C46" s="324">
        <f>C40/C23</f>
        <v>0</v>
      </c>
    </row>
    <row r="47" spans="1:3" x14ac:dyDescent="0.25">
      <c r="A47" s="4"/>
      <c r="B47" s="41" t="s">
        <v>8</v>
      </c>
      <c r="C47" s="324">
        <v>0</v>
      </c>
    </row>
    <row r="48" spans="1:3" ht="26.25" x14ac:dyDescent="0.25">
      <c r="A48" s="4">
        <v>8</v>
      </c>
      <c r="B48" s="40" t="s">
        <v>12</v>
      </c>
      <c r="C48" s="8">
        <v>0</v>
      </c>
    </row>
    <row r="49" spans="1:3" x14ac:dyDescent="0.25">
      <c r="A49" s="4"/>
      <c r="B49" s="41" t="s">
        <v>13</v>
      </c>
      <c r="C49" s="1">
        <v>0</v>
      </c>
    </row>
    <row r="50" spans="1:3" x14ac:dyDescent="0.25">
      <c r="A50" s="4"/>
      <c r="B50" s="41" t="s">
        <v>5</v>
      </c>
      <c r="C50" s="1">
        <v>0</v>
      </c>
    </row>
    <row r="51" spans="1:3" x14ac:dyDescent="0.25">
      <c r="A51" s="4"/>
      <c r="B51" s="41" t="s">
        <v>6</v>
      </c>
      <c r="C51" s="1">
        <v>0</v>
      </c>
    </row>
    <row r="52" spans="1:3" x14ac:dyDescent="0.25">
      <c r="A52" s="4"/>
      <c r="B52" s="41" t="s">
        <v>7</v>
      </c>
      <c r="C52" s="1">
        <v>0</v>
      </c>
    </row>
    <row r="53" spans="1:3" x14ac:dyDescent="0.25">
      <c r="A53" s="4"/>
      <c r="B53" s="41" t="s">
        <v>8</v>
      </c>
      <c r="C53" s="1">
        <v>0</v>
      </c>
    </row>
    <row r="54" spans="1:3" ht="26.25" x14ac:dyDescent="0.25">
      <c r="A54" s="4">
        <v>9</v>
      </c>
      <c r="B54" s="40" t="s">
        <v>14</v>
      </c>
      <c r="C54" s="323">
        <v>0</v>
      </c>
    </row>
    <row r="55" spans="1:3" x14ac:dyDescent="0.25">
      <c r="A55" s="4"/>
      <c r="B55" s="41" t="s">
        <v>13</v>
      </c>
      <c r="C55" s="325">
        <v>0</v>
      </c>
    </row>
    <row r="56" spans="1:3" x14ac:dyDescent="0.25">
      <c r="A56" s="4"/>
      <c r="B56" s="41" t="s">
        <v>5</v>
      </c>
      <c r="C56" s="325">
        <v>0</v>
      </c>
    </row>
    <row r="57" spans="1:3" x14ac:dyDescent="0.25">
      <c r="A57" s="4"/>
      <c r="B57" s="41" t="s">
        <v>6</v>
      </c>
      <c r="C57" s="325">
        <v>0</v>
      </c>
    </row>
    <row r="58" spans="1:3" x14ac:dyDescent="0.25">
      <c r="A58" s="4"/>
      <c r="B58" s="41" t="s">
        <v>7</v>
      </c>
      <c r="C58" s="325">
        <v>0</v>
      </c>
    </row>
    <row r="59" spans="1:3" x14ac:dyDescent="0.25">
      <c r="A59" s="4"/>
      <c r="B59" s="41" t="s">
        <v>8</v>
      </c>
      <c r="C59" s="325">
        <v>0</v>
      </c>
    </row>
    <row r="60" spans="1:3" ht="26.25" x14ac:dyDescent="0.25">
      <c r="A60" s="4">
        <v>10</v>
      </c>
      <c r="B60" s="40" t="s">
        <v>206</v>
      </c>
      <c r="C60" s="182">
        <v>0</v>
      </c>
    </row>
    <row r="61" spans="1:3" x14ac:dyDescent="0.25">
      <c r="A61" s="4"/>
      <c r="B61" s="41" t="s">
        <v>13</v>
      </c>
      <c r="C61" s="1">
        <v>0</v>
      </c>
    </row>
    <row r="62" spans="1:3" x14ac:dyDescent="0.25">
      <c r="A62" s="4"/>
      <c r="B62" s="41" t="s">
        <v>5</v>
      </c>
      <c r="C62" s="1">
        <v>0</v>
      </c>
    </row>
    <row r="63" spans="1:3" x14ac:dyDescent="0.25">
      <c r="A63" s="4"/>
      <c r="B63" s="41" t="s">
        <v>6</v>
      </c>
      <c r="C63" s="1">
        <v>0</v>
      </c>
    </row>
    <row r="64" spans="1:3" x14ac:dyDescent="0.25">
      <c r="A64" s="4"/>
      <c r="B64" s="41" t="s">
        <v>7</v>
      </c>
      <c r="C64" s="1">
        <v>0</v>
      </c>
    </row>
    <row r="65" spans="1:3" x14ac:dyDescent="0.25">
      <c r="A65" s="4"/>
      <c r="B65" s="41" t="s">
        <v>8</v>
      </c>
      <c r="C65" s="1">
        <v>0</v>
      </c>
    </row>
    <row r="66" spans="1:3" ht="26.25" x14ac:dyDescent="0.25">
      <c r="A66" s="4">
        <v>11</v>
      </c>
      <c r="B66" s="40" t="s">
        <v>207</v>
      </c>
      <c r="C66" s="323">
        <v>0</v>
      </c>
    </row>
    <row r="67" spans="1:3" x14ac:dyDescent="0.25">
      <c r="A67" s="4"/>
      <c r="B67" s="41" t="s">
        <v>13</v>
      </c>
      <c r="C67" s="325">
        <v>0</v>
      </c>
    </row>
    <row r="68" spans="1:3" x14ac:dyDescent="0.25">
      <c r="A68" s="4"/>
      <c r="B68" s="41" t="s">
        <v>5</v>
      </c>
      <c r="C68" s="325">
        <v>0</v>
      </c>
    </row>
    <row r="69" spans="1:3" x14ac:dyDescent="0.25">
      <c r="A69" s="4"/>
      <c r="B69" s="41" t="s">
        <v>6</v>
      </c>
      <c r="C69" s="325">
        <v>0</v>
      </c>
    </row>
    <row r="70" spans="1:3" x14ac:dyDescent="0.25">
      <c r="A70" s="4"/>
      <c r="B70" s="41" t="s">
        <v>7</v>
      </c>
      <c r="C70" s="325">
        <v>0</v>
      </c>
    </row>
    <row r="71" spans="1:3" x14ac:dyDescent="0.25">
      <c r="A71" s="4"/>
      <c r="B71" s="41" t="s">
        <v>8</v>
      </c>
      <c r="C71" s="325">
        <v>0</v>
      </c>
    </row>
    <row r="72" spans="1:3" ht="26.25" x14ac:dyDescent="0.25">
      <c r="A72" s="4">
        <v>12</v>
      </c>
      <c r="B72" s="40" t="s">
        <v>208</v>
      </c>
      <c r="C72" s="8">
        <v>0</v>
      </c>
    </row>
    <row r="73" spans="1:3" x14ac:dyDescent="0.25">
      <c r="A73" s="4"/>
      <c r="B73" s="41" t="s">
        <v>13</v>
      </c>
      <c r="C73" s="1">
        <v>0</v>
      </c>
    </row>
    <row r="74" spans="1:3" x14ac:dyDescent="0.25">
      <c r="A74" s="4"/>
      <c r="B74" s="41" t="s">
        <v>5</v>
      </c>
      <c r="C74" s="1">
        <v>0</v>
      </c>
    </row>
    <row r="75" spans="1:3" x14ac:dyDescent="0.25">
      <c r="A75" s="4"/>
      <c r="B75" s="41" t="s">
        <v>6</v>
      </c>
      <c r="C75" s="1">
        <v>0</v>
      </c>
    </row>
    <row r="76" spans="1:3" x14ac:dyDescent="0.25">
      <c r="A76" s="4"/>
      <c r="B76" s="41" t="s">
        <v>7</v>
      </c>
      <c r="C76" s="1">
        <v>0</v>
      </c>
    </row>
    <row r="77" spans="1:3" x14ac:dyDescent="0.25">
      <c r="A77" s="4"/>
      <c r="B77" s="41" t="s">
        <v>8</v>
      </c>
      <c r="C77" s="1">
        <v>0</v>
      </c>
    </row>
    <row r="78" spans="1:3" ht="26.25" x14ac:dyDescent="0.25">
      <c r="A78" s="4">
        <v>13</v>
      </c>
      <c r="B78" s="40" t="s">
        <v>209</v>
      </c>
      <c r="C78" s="323">
        <v>0</v>
      </c>
    </row>
    <row r="79" spans="1:3" x14ac:dyDescent="0.25">
      <c r="A79" s="4"/>
      <c r="B79" s="41" t="s">
        <v>13</v>
      </c>
      <c r="C79" s="325">
        <v>0</v>
      </c>
    </row>
    <row r="80" spans="1:3" x14ac:dyDescent="0.25">
      <c r="A80" s="4"/>
      <c r="B80" s="41" t="s">
        <v>5</v>
      </c>
      <c r="C80" s="325">
        <v>0</v>
      </c>
    </row>
    <row r="81" spans="1:3" x14ac:dyDescent="0.25">
      <c r="A81" s="4"/>
      <c r="B81" s="41" t="s">
        <v>6</v>
      </c>
      <c r="C81" s="325">
        <v>0</v>
      </c>
    </row>
    <row r="82" spans="1:3" x14ac:dyDescent="0.25">
      <c r="A82" s="4"/>
      <c r="B82" s="41" t="s">
        <v>7</v>
      </c>
      <c r="C82" s="325">
        <v>0</v>
      </c>
    </row>
    <row r="83" spans="1:3" x14ac:dyDescent="0.25">
      <c r="A83" s="4"/>
      <c r="B83" s="41" t="s">
        <v>8</v>
      </c>
      <c r="C83" s="325">
        <v>0</v>
      </c>
    </row>
    <row r="84" spans="1:3" ht="39" x14ac:dyDescent="0.25">
      <c r="A84" s="4">
        <v>14</v>
      </c>
      <c r="B84" s="40" t="s">
        <v>24</v>
      </c>
      <c r="C84" s="182">
        <v>0</v>
      </c>
    </row>
    <row r="85" spans="1:3" x14ac:dyDescent="0.25">
      <c r="A85" s="4"/>
      <c r="B85" s="41" t="s">
        <v>13</v>
      </c>
      <c r="C85" s="1">
        <v>0</v>
      </c>
    </row>
    <row r="86" spans="1:3" x14ac:dyDescent="0.25">
      <c r="A86" s="4"/>
      <c r="B86" s="41" t="s">
        <v>5</v>
      </c>
      <c r="C86" s="1">
        <v>0</v>
      </c>
    </row>
    <row r="87" spans="1:3" x14ac:dyDescent="0.25">
      <c r="A87" s="4"/>
      <c r="B87" s="41" t="s">
        <v>6</v>
      </c>
      <c r="C87" s="1">
        <v>0</v>
      </c>
    </row>
    <row r="88" spans="1:3" x14ac:dyDescent="0.25">
      <c r="A88" s="4"/>
      <c r="B88" s="41" t="s">
        <v>7</v>
      </c>
      <c r="C88" s="1">
        <v>0</v>
      </c>
    </row>
    <row r="89" spans="1:3" x14ac:dyDescent="0.25">
      <c r="A89" s="4"/>
      <c r="B89" s="41" t="s">
        <v>8</v>
      </c>
      <c r="C89" s="1">
        <v>0</v>
      </c>
    </row>
    <row r="90" spans="1:3" ht="39" x14ac:dyDescent="0.25">
      <c r="A90" s="4"/>
      <c r="B90" s="40" t="s">
        <v>15</v>
      </c>
      <c r="C90" s="323">
        <v>0</v>
      </c>
    </row>
    <row r="91" spans="1:3" x14ac:dyDescent="0.25">
      <c r="A91" s="4"/>
      <c r="B91" s="41" t="s">
        <v>13</v>
      </c>
      <c r="C91" s="325">
        <v>0</v>
      </c>
    </row>
    <row r="92" spans="1:3" x14ac:dyDescent="0.25">
      <c r="A92" s="4">
        <v>15</v>
      </c>
      <c r="B92" s="41" t="s">
        <v>5</v>
      </c>
      <c r="C92" s="325">
        <v>0</v>
      </c>
    </row>
    <row r="93" spans="1:3" x14ac:dyDescent="0.25">
      <c r="A93" s="4"/>
      <c r="B93" s="41" t="s">
        <v>6</v>
      </c>
      <c r="C93" s="325">
        <v>0</v>
      </c>
    </row>
    <row r="94" spans="1:3" x14ac:dyDescent="0.25">
      <c r="A94" s="4"/>
      <c r="B94" s="41" t="s">
        <v>7</v>
      </c>
      <c r="C94" s="325">
        <v>0</v>
      </c>
    </row>
    <row r="95" spans="1:3" x14ac:dyDescent="0.25">
      <c r="A95" s="4"/>
      <c r="B95" s="41" t="s">
        <v>8</v>
      </c>
      <c r="C95" s="325">
        <v>0</v>
      </c>
    </row>
    <row r="96" spans="1:3" x14ac:dyDescent="0.25">
      <c r="A96" s="4"/>
      <c r="B96" s="40" t="s">
        <v>16</v>
      </c>
      <c r="C96" s="8">
        <v>0</v>
      </c>
    </row>
    <row r="97" spans="1:3" x14ac:dyDescent="0.25">
      <c r="A97" s="4"/>
      <c r="B97" s="41" t="s">
        <v>13</v>
      </c>
      <c r="C97" s="1">
        <v>0</v>
      </c>
    </row>
    <row r="98" spans="1:3" x14ac:dyDescent="0.25">
      <c r="A98" s="4"/>
      <c r="B98" s="41" t="s">
        <v>5</v>
      </c>
      <c r="C98" s="1">
        <v>0</v>
      </c>
    </row>
    <row r="99" spans="1:3" x14ac:dyDescent="0.25">
      <c r="A99" s="4"/>
      <c r="B99" s="41" t="s">
        <v>6</v>
      </c>
      <c r="C99" s="1">
        <v>0</v>
      </c>
    </row>
    <row r="100" spans="1:3" x14ac:dyDescent="0.25">
      <c r="A100" s="4"/>
      <c r="B100" s="41" t="s">
        <v>7</v>
      </c>
      <c r="C100" s="1">
        <v>0</v>
      </c>
    </row>
    <row r="101" spans="1:3" x14ac:dyDescent="0.25">
      <c r="A101" s="4"/>
      <c r="B101" s="41" t="s">
        <v>8</v>
      </c>
      <c r="C101" s="1">
        <v>0</v>
      </c>
    </row>
    <row r="102" spans="1:3" x14ac:dyDescent="0.25">
      <c r="A102" s="4">
        <v>16</v>
      </c>
      <c r="B102" s="40" t="s">
        <v>17</v>
      </c>
      <c r="C102" s="323">
        <v>0</v>
      </c>
    </row>
    <row r="103" spans="1:3" x14ac:dyDescent="0.25">
      <c r="A103" s="4"/>
      <c r="B103" s="41" t="s">
        <v>13</v>
      </c>
      <c r="C103" s="325">
        <v>0</v>
      </c>
    </row>
    <row r="104" spans="1:3" x14ac:dyDescent="0.25">
      <c r="A104" s="4"/>
      <c r="B104" s="41" t="s">
        <v>5</v>
      </c>
      <c r="C104" s="325">
        <v>0</v>
      </c>
    </row>
    <row r="105" spans="1:3" x14ac:dyDescent="0.25">
      <c r="A105" s="4"/>
      <c r="B105" s="41" t="s">
        <v>6</v>
      </c>
      <c r="C105" s="325">
        <v>0</v>
      </c>
    </row>
    <row r="106" spans="1:3" x14ac:dyDescent="0.25">
      <c r="A106" s="4"/>
      <c r="B106" s="41" t="s">
        <v>7</v>
      </c>
      <c r="C106" s="325">
        <v>0</v>
      </c>
    </row>
    <row r="107" spans="1:3" x14ac:dyDescent="0.25">
      <c r="A107" s="4"/>
      <c r="B107" s="41" t="s">
        <v>8</v>
      </c>
      <c r="C107" s="325">
        <v>0</v>
      </c>
    </row>
    <row r="108" spans="1:3" ht="27.75" customHeight="1" x14ac:dyDescent="0.25">
      <c r="A108" s="4"/>
      <c r="B108" s="40" t="s">
        <v>210</v>
      </c>
      <c r="C108" s="182">
        <v>0</v>
      </c>
    </row>
    <row r="109" spans="1:3" x14ac:dyDescent="0.25">
      <c r="A109" s="4"/>
      <c r="B109" s="41" t="s">
        <v>2</v>
      </c>
      <c r="C109" s="1">
        <v>0</v>
      </c>
    </row>
    <row r="110" spans="1:3" x14ac:dyDescent="0.25">
      <c r="A110" s="4">
        <v>17</v>
      </c>
      <c r="B110" s="41" t="s">
        <v>5</v>
      </c>
      <c r="C110" s="1">
        <v>0</v>
      </c>
    </row>
    <row r="111" spans="1:3" x14ac:dyDescent="0.25">
      <c r="A111" s="4"/>
      <c r="B111" s="41" t="s">
        <v>6</v>
      </c>
      <c r="C111" s="1">
        <v>0</v>
      </c>
    </row>
    <row r="112" spans="1:3" x14ac:dyDescent="0.25">
      <c r="A112" s="4"/>
      <c r="B112" s="41" t="s">
        <v>7</v>
      </c>
      <c r="C112" s="1">
        <v>0</v>
      </c>
    </row>
    <row r="113" spans="1:3" x14ac:dyDescent="0.25">
      <c r="A113" s="4"/>
      <c r="B113" s="41" t="s">
        <v>8</v>
      </c>
      <c r="C113" s="1">
        <v>0</v>
      </c>
    </row>
    <row r="114" spans="1:3" x14ac:dyDescent="0.25">
      <c r="A114" s="4"/>
      <c r="B114" s="40" t="s">
        <v>92</v>
      </c>
      <c r="C114" s="323">
        <v>0</v>
      </c>
    </row>
    <row r="115" spans="1:3" x14ac:dyDescent="0.25">
      <c r="A115" s="4"/>
      <c r="B115" s="41" t="s">
        <v>2</v>
      </c>
      <c r="C115" s="325">
        <v>0</v>
      </c>
    </row>
    <row r="116" spans="1:3" x14ac:dyDescent="0.25">
      <c r="A116" s="4">
        <v>18</v>
      </c>
      <c r="B116" s="41" t="s">
        <v>5</v>
      </c>
      <c r="C116" s="325">
        <v>0</v>
      </c>
    </row>
    <row r="117" spans="1:3" x14ac:dyDescent="0.25">
      <c r="A117" s="4"/>
      <c r="B117" s="41" t="s">
        <v>6</v>
      </c>
      <c r="C117" s="325">
        <v>0</v>
      </c>
    </row>
    <row r="118" spans="1:3" x14ac:dyDescent="0.25">
      <c r="A118" s="4"/>
      <c r="B118" s="41" t="s">
        <v>7</v>
      </c>
      <c r="C118" s="325">
        <v>0</v>
      </c>
    </row>
    <row r="119" spans="1:3" x14ac:dyDescent="0.25">
      <c r="A119" s="4"/>
      <c r="B119" s="41" t="s">
        <v>8</v>
      </c>
      <c r="C119" s="325">
        <v>0</v>
      </c>
    </row>
    <row r="120" spans="1:3" x14ac:dyDescent="0.25">
      <c r="A120" s="4"/>
      <c r="B120" s="40" t="s">
        <v>93</v>
      </c>
      <c r="C120" s="8">
        <v>9135</v>
      </c>
    </row>
    <row r="121" spans="1:3" x14ac:dyDescent="0.25">
      <c r="A121" s="4"/>
      <c r="B121" s="41" t="s">
        <v>2</v>
      </c>
      <c r="C121" s="1">
        <v>2269</v>
      </c>
    </row>
    <row r="122" spans="1:3" x14ac:dyDescent="0.25">
      <c r="A122" s="4">
        <v>19</v>
      </c>
      <c r="B122" s="41" t="s">
        <v>5</v>
      </c>
      <c r="C122" s="1">
        <v>6373</v>
      </c>
    </row>
    <row r="123" spans="1:3" x14ac:dyDescent="0.25">
      <c r="A123" s="4"/>
      <c r="B123" s="41" t="s">
        <v>6</v>
      </c>
      <c r="C123" s="1">
        <v>1775</v>
      </c>
    </row>
    <row r="124" spans="1:3" ht="15" customHeight="1" x14ac:dyDescent="0.25">
      <c r="A124" s="4"/>
      <c r="B124" s="41" t="s">
        <v>7</v>
      </c>
      <c r="C124" s="1">
        <v>493</v>
      </c>
    </row>
    <row r="125" spans="1:3" x14ac:dyDescent="0.25">
      <c r="A125" s="4"/>
      <c r="B125" s="41" t="s">
        <v>8</v>
      </c>
      <c r="C125" s="1">
        <v>309</v>
      </c>
    </row>
    <row r="126" spans="1:3" ht="26.25" x14ac:dyDescent="0.25">
      <c r="A126" s="4"/>
      <c r="B126" s="40" t="s">
        <v>18</v>
      </c>
      <c r="C126" s="8">
        <v>816</v>
      </c>
    </row>
    <row r="127" spans="1:3" x14ac:dyDescent="0.25">
      <c r="A127" s="4"/>
      <c r="B127" s="41" t="s">
        <v>2</v>
      </c>
      <c r="C127" s="1">
        <v>6</v>
      </c>
    </row>
    <row r="128" spans="1:3" x14ac:dyDescent="0.25">
      <c r="A128" s="4">
        <v>21</v>
      </c>
      <c r="B128" s="41" t="s">
        <v>5</v>
      </c>
      <c r="C128" s="1">
        <v>810</v>
      </c>
    </row>
    <row r="129" spans="1:3" x14ac:dyDescent="0.25">
      <c r="A129" s="4"/>
      <c r="B129" s="41" t="s">
        <v>6</v>
      </c>
      <c r="C129" s="1">
        <v>105</v>
      </c>
    </row>
    <row r="130" spans="1:3" ht="17.25" customHeight="1" x14ac:dyDescent="0.25">
      <c r="A130" s="4"/>
      <c r="B130" s="41" t="s">
        <v>7</v>
      </c>
      <c r="C130" s="1">
        <v>0</v>
      </c>
    </row>
    <row r="131" spans="1:3" x14ac:dyDescent="0.25">
      <c r="A131" s="4"/>
      <c r="B131" s="41" t="s">
        <v>8</v>
      </c>
      <c r="C131" s="1">
        <v>0</v>
      </c>
    </row>
    <row r="132" spans="1:3" ht="26.25" x14ac:dyDescent="0.25">
      <c r="A132" s="4"/>
      <c r="B132" s="40" t="s">
        <v>19</v>
      </c>
      <c r="C132" s="326">
        <f>C126/C120</f>
        <v>8.9326765188834159E-2</v>
      </c>
    </row>
    <row r="133" spans="1:3" x14ac:dyDescent="0.25">
      <c r="A133" s="4"/>
      <c r="B133" s="41" t="s">
        <v>2</v>
      </c>
      <c r="C133" s="338">
        <f>C127/C121</f>
        <v>2.644336712208021E-3</v>
      </c>
    </row>
    <row r="134" spans="1:3" x14ac:dyDescent="0.25">
      <c r="A134" s="4">
        <v>22</v>
      </c>
      <c r="B134" s="41" t="s">
        <v>5</v>
      </c>
      <c r="C134" s="338">
        <f t="shared" ref="C134:C137" si="0">C128/C122</f>
        <v>0.12709869763062923</v>
      </c>
    </row>
    <row r="135" spans="1:3" x14ac:dyDescent="0.25">
      <c r="A135" s="4"/>
      <c r="B135" s="41" t="s">
        <v>6</v>
      </c>
      <c r="C135" s="338">
        <f t="shared" si="0"/>
        <v>5.9154929577464786E-2</v>
      </c>
    </row>
    <row r="136" spans="1:3" x14ac:dyDescent="0.25">
      <c r="A136" s="4"/>
      <c r="B136" s="41" t="s">
        <v>7</v>
      </c>
      <c r="C136" s="338">
        <f t="shared" si="0"/>
        <v>0</v>
      </c>
    </row>
    <row r="137" spans="1:3" x14ac:dyDescent="0.25">
      <c r="A137" s="4"/>
      <c r="B137" s="41" t="s">
        <v>8</v>
      </c>
      <c r="C137" s="338">
        <f t="shared" si="0"/>
        <v>0</v>
      </c>
    </row>
    <row r="138" spans="1:3" x14ac:dyDescent="0.25">
      <c r="A138" s="4"/>
      <c r="B138" s="40" t="s">
        <v>20</v>
      </c>
      <c r="C138" s="323"/>
    </row>
    <row r="139" spans="1:3" x14ac:dyDescent="0.25">
      <c r="A139" s="4"/>
      <c r="B139" s="41" t="s">
        <v>54</v>
      </c>
      <c r="C139" s="1">
        <v>130</v>
      </c>
    </row>
    <row r="140" spans="1:3" x14ac:dyDescent="0.25">
      <c r="A140" s="4">
        <v>23</v>
      </c>
      <c r="B140" s="41" t="s">
        <v>55</v>
      </c>
      <c r="C140" s="1">
        <v>0</v>
      </c>
    </row>
    <row r="141" spans="1:3" x14ac:dyDescent="0.25">
      <c r="A141" s="4"/>
      <c r="B141" s="41" t="s">
        <v>56</v>
      </c>
      <c r="C141" s="321">
        <v>1</v>
      </c>
    </row>
    <row r="142" spans="1:3" ht="15" customHeight="1" x14ac:dyDescent="0.25">
      <c r="A142" s="4"/>
      <c r="B142" s="41" t="s">
        <v>57</v>
      </c>
      <c r="C142" s="321">
        <v>0</v>
      </c>
    </row>
    <row r="143" spans="1:3" x14ac:dyDescent="0.25">
      <c r="A143" s="4"/>
      <c r="B143" s="40" t="s">
        <v>94</v>
      </c>
      <c r="C143" s="8">
        <v>7</v>
      </c>
    </row>
    <row r="144" spans="1:3" x14ac:dyDescent="0.25">
      <c r="A144" s="4"/>
      <c r="B144" s="41" t="s">
        <v>2</v>
      </c>
      <c r="C144" s="1">
        <v>2</v>
      </c>
    </row>
    <row r="145" spans="1:3" x14ac:dyDescent="0.25">
      <c r="A145" s="4"/>
      <c r="B145" s="41" t="s">
        <v>5</v>
      </c>
      <c r="C145" s="1">
        <v>5</v>
      </c>
    </row>
    <row r="146" spans="1:3" x14ac:dyDescent="0.25">
      <c r="A146" s="4">
        <v>24</v>
      </c>
      <c r="B146" s="41" t="s">
        <v>6</v>
      </c>
      <c r="C146" s="1">
        <v>0</v>
      </c>
    </row>
    <row r="147" spans="1:3" x14ac:dyDescent="0.25">
      <c r="A147" s="4"/>
      <c r="B147" s="41" t="s">
        <v>7</v>
      </c>
      <c r="C147" s="1">
        <v>0</v>
      </c>
    </row>
    <row r="148" spans="1:3" x14ac:dyDescent="0.25">
      <c r="A148" s="4"/>
      <c r="B148" s="41" t="s">
        <v>8</v>
      </c>
      <c r="C148" s="1">
        <v>0</v>
      </c>
    </row>
    <row r="149" spans="1:3" ht="26.25" x14ac:dyDescent="0.25">
      <c r="A149" s="4"/>
      <c r="B149" s="40" t="s">
        <v>21</v>
      </c>
      <c r="C149" s="8">
        <v>5</v>
      </c>
    </row>
    <row r="150" spans="1:3" x14ac:dyDescent="0.25">
      <c r="A150" s="4"/>
      <c r="B150" s="41" t="s">
        <v>2</v>
      </c>
      <c r="C150" s="1">
        <v>2</v>
      </c>
    </row>
    <row r="151" spans="1:3" x14ac:dyDescent="0.25">
      <c r="A151" s="4">
        <v>25</v>
      </c>
      <c r="B151" s="41" t="s">
        <v>5</v>
      </c>
      <c r="C151" s="1">
        <v>3</v>
      </c>
    </row>
    <row r="152" spans="1:3" x14ac:dyDescent="0.25">
      <c r="A152" s="4"/>
      <c r="B152" s="41" t="s">
        <v>6</v>
      </c>
      <c r="C152" s="1">
        <v>0</v>
      </c>
    </row>
    <row r="153" spans="1:3" x14ac:dyDescent="0.25">
      <c r="A153" s="4"/>
      <c r="B153" s="41" t="s">
        <v>7</v>
      </c>
      <c r="C153" s="1">
        <v>0</v>
      </c>
    </row>
    <row r="154" spans="1:3" x14ac:dyDescent="0.25">
      <c r="A154" s="4"/>
      <c r="B154" s="41" t="s">
        <v>8</v>
      </c>
      <c r="C154" s="1">
        <v>0</v>
      </c>
    </row>
    <row r="155" spans="1:3" x14ac:dyDescent="0.25">
      <c r="A155" s="4"/>
      <c r="B155" s="40" t="s">
        <v>95</v>
      </c>
      <c r="C155" s="8">
        <v>9</v>
      </c>
    </row>
    <row r="156" spans="1:3" x14ac:dyDescent="0.25">
      <c r="A156" s="4"/>
      <c r="B156" s="41" t="s">
        <v>2</v>
      </c>
      <c r="C156" s="1">
        <v>2</v>
      </c>
    </row>
    <row r="157" spans="1:3" x14ac:dyDescent="0.25">
      <c r="A157" s="4">
        <v>26</v>
      </c>
      <c r="B157" s="41" t="s">
        <v>5</v>
      </c>
      <c r="C157" s="1">
        <v>7</v>
      </c>
    </row>
    <row r="158" spans="1:3" x14ac:dyDescent="0.25">
      <c r="A158" s="4"/>
      <c r="B158" s="41" t="s">
        <v>6</v>
      </c>
      <c r="C158" s="1">
        <v>0</v>
      </c>
    </row>
    <row r="159" spans="1:3" ht="17.25" customHeight="1" x14ac:dyDescent="0.25">
      <c r="A159" s="4"/>
      <c r="B159" s="41" t="s">
        <v>7</v>
      </c>
      <c r="C159" s="1">
        <v>0</v>
      </c>
    </row>
    <row r="160" spans="1:3" x14ac:dyDescent="0.25">
      <c r="A160" s="4"/>
      <c r="B160" s="41" t="s">
        <v>8</v>
      </c>
      <c r="C160" s="1">
        <v>0</v>
      </c>
    </row>
    <row r="161" spans="2:3" x14ac:dyDescent="0.25">
      <c r="B161"/>
      <c r="C161" s="5"/>
    </row>
    <row r="162" spans="2:3" x14ac:dyDescent="0.25">
      <c r="B162"/>
      <c r="C162" s="5"/>
    </row>
    <row r="163" spans="2:3" x14ac:dyDescent="0.25">
      <c r="B163"/>
      <c r="C163" s="5"/>
    </row>
    <row r="164" spans="2:3" x14ac:dyDescent="0.25">
      <c r="B164"/>
      <c r="C164" s="5"/>
    </row>
    <row r="165" spans="2:3" x14ac:dyDescent="0.25">
      <c r="C165" s="5"/>
    </row>
    <row r="166" spans="2:3" x14ac:dyDescent="0.25">
      <c r="C166" s="5"/>
    </row>
    <row r="167" spans="2:3" x14ac:dyDescent="0.25">
      <c r="C167" s="5"/>
    </row>
    <row r="168" spans="2:3" x14ac:dyDescent="0.25">
      <c r="C168" s="5"/>
    </row>
  </sheetData>
  <mergeCells count="1">
    <mergeCell ref="A1:C3"/>
  </mergeCells>
  <phoneticPr fontId="8" type="noConversion"/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H79"/>
  <sheetViews>
    <sheetView workbookViewId="0">
      <selection activeCell="B5" sqref="B5"/>
    </sheetView>
  </sheetViews>
  <sheetFormatPr defaultRowHeight="15" x14ac:dyDescent="0.25"/>
  <cols>
    <col min="1" max="1" width="33" style="30" customWidth="1"/>
    <col min="2" max="2" width="23.140625" style="30" customWidth="1"/>
    <col min="3" max="3" width="15" style="31" customWidth="1"/>
    <col min="4" max="4" width="17" style="31" customWidth="1"/>
    <col min="5" max="5" width="25.28515625" style="30" customWidth="1"/>
  </cols>
  <sheetData>
    <row r="1" spans="1:8" ht="18.75" x14ac:dyDescent="0.3">
      <c r="A1" s="432" t="s">
        <v>42</v>
      </c>
      <c r="B1" s="433"/>
      <c r="C1" s="433"/>
      <c r="D1" s="433"/>
      <c r="E1" s="434"/>
      <c r="F1" s="43" t="s">
        <v>62</v>
      </c>
    </row>
    <row r="2" spans="1:8" ht="42.75" x14ac:dyDescent="0.25">
      <c r="A2" s="32" t="s">
        <v>28</v>
      </c>
      <c r="B2" s="32" t="s">
        <v>48</v>
      </c>
      <c r="C2" s="32" t="s">
        <v>30</v>
      </c>
      <c r="D2" s="32" t="s">
        <v>49</v>
      </c>
      <c r="E2" s="32" t="s">
        <v>39</v>
      </c>
      <c r="G2" s="44"/>
      <c r="H2" s="44"/>
    </row>
    <row r="3" spans="1:8" x14ac:dyDescent="0.25">
      <c r="A3" s="29" t="s">
        <v>200</v>
      </c>
      <c r="B3" s="29" t="s">
        <v>199</v>
      </c>
      <c r="C3" s="104"/>
      <c r="D3" s="104"/>
      <c r="E3" s="103"/>
    </row>
    <row r="4" spans="1:8" x14ac:dyDescent="0.25">
      <c r="A4" s="103"/>
      <c r="B4" s="103"/>
      <c r="C4" s="104"/>
      <c r="D4" s="104"/>
      <c r="E4" s="103"/>
    </row>
    <row r="5" spans="1:8" x14ac:dyDescent="0.25">
      <c r="A5" s="103"/>
      <c r="B5" s="103"/>
      <c r="C5" s="104"/>
      <c r="D5" s="104"/>
      <c r="E5" s="103"/>
    </row>
    <row r="6" spans="1:8" x14ac:dyDescent="0.25">
      <c r="A6" s="103"/>
      <c r="B6" s="103"/>
      <c r="C6" s="104"/>
      <c r="D6" s="104"/>
      <c r="E6" s="103"/>
    </row>
    <row r="7" spans="1:8" x14ac:dyDescent="0.25">
      <c r="A7" s="103"/>
      <c r="B7" s="103"/>
      <c r="C7" s="104"/>
      <c r="D7" s="104"/>
      <c r="E7" s="103"/>
    </row>
    <row r="8" spans="1:8" x14ac:dyDescent="0.25">
      <c r="A8" s="103"/>
      <c r="B8" s="103"/>
      <c r="C8" s="104"/>
      <c r="D8" s="104"/>
      <c r="E8" s="103"/>
    </row>
    <row r="9" spans="1:8" x14ac:dyDescent="0.25">
      <c r="A9" s="103"/>
      <c r="B9" s="103"/>
      <c r="C9" s="104"/>
      <c r="D9" s="104"/>
      <c r="E9" s="103"/>
    </row>
    <row r="10" spans="1:8" x14ac:dyDescent="0.25">
      <c r="A10" s="103"/>
      <c r="B10" s="103"/>
      <c r="C10" s="104"/>
      <c r="D10" s="104"/>
      <c r="E10" s="103"/>
    </row>
    <row r="11" spans="1:8" x14ac:dyDescent="0.25">
      <c r="A11" s="103"/>
      <c r="B11" s="107"/>
      <c r="C11" s="108"/>
      <c r="D11" s="108"/>
      <c r="E11" s="107"/>
    </row>
    <row r="12" spans="1:8" x14ac:dyDescent="0.25">
      <c r="A12" s="103"/>
      <c r="B12" s="103"/>
      <c r="C12" s="104"/>
      <c r="D12" s="104"/>
      <c r="E12" s="103"/>
    </row>
    <row r="13" spans="1:8" x14ac:dyDescent="0.25">
      <c r="A13" s="103"/>
      <c r="B13" s="103"/>
      <c r="C13" s="104"/>
      <c r="D13" s="104"/>
      <c r="E13" s="103"/>
    </row>
    <row r="14" spans="1:8" x14ac:dyDescent="0.25">
      <c r="A14" s="103"/>
      <c r="B14" s="103"/>
      <c r="C14" s="104"/>
      <c r="D14" s="104"/>
      <c r="E14" s="103"/>
    </row>
    <row r="15" spans="1:8" x14ac:dyDescent="0.25">
      <c r="A15" s="103"/>
      <c r="B15" s="103"/>
      <c r="C15" s="104"/>
      <c r="D15" s="104"/>
      <c r="E15" s="103"/>
    </row>
    <row r="16" spans="1:8" x14ac:dyDescent="0.25">
      <c r="A16" s="103"/>
      <c r="B16" s="103"/>
      <c r="C16" s="104"/>
      <c r="D16" s="104"/>
      <c r="E16" s="103"/>
    </row>
    <row r="17" spans="1:5" x14ac:dyDescent="0.25">
      <c r="A17" s="103"/>
      <c r="B17" s="103"/>
      <c r="C17" s="104"/>
      <c r="D17" s="104"/>
      <c r="E17" s="103"/>
    </row>
    <row r="18" spans="1:5" x14ac:dyDescent="0.25">
      <c r="A18" s="103"/>
      <c r="B18" s="103"/>
      <c r="C18" s="104"/>
      <c r="D18" s="104"/>
      <c r="E18" s="103"/>
    </row>
    <row r="19" spans="1:5" x14ac:dyDescent="0.25">
      <c r="A19" s="103"/>
      <c r="B19" s="107"/>
      <c r="C19" s="108"/>
      <c r="D19" s="108"/>
      <c r="E19" s="103"/>
    </row>
    <row r="20" spans="1:5" x14ac:dyDescent="0.25">
      <c r="A20" s="103"/>
      <c r="B20" s="103"/>
      <c r="C20" s="104"/>
      <c r="D20" s="104"/>
      <c r="E20" s="103"/>
    </row>
    <row r="21" spans="1:5" ht="16.5" thickBot="1" x14ac:dyDescent="0.3">
      <c r="A21" s="29"/>
      <c r="B21" s="82"/>
      <c r="C21" s="82"/>
      <c r="D21" s="83"/>
      <c r="E21" s="84"/>
    </row>
    <row r="22" spans="1:5" ht="16.5" thickBot="1" x14ac:dyDescent="0.3">
      <c r="A22" s="29"/>
      <c r="B22" s="82"/>
      <c r="C22" s="82"/>
      <c r="D22" s="83"/>
      <c r="E22" s="84"/>
    </row>
    <row r="23" spans="1:5" ht="16.5" thickBot="1" x14ac:dyDescent="0.3">
      <c r="A23" s="29"/>
      <c r="B23" s="82"/>
      <c r="C23" s="82"/>
      <c r="D23" s="83"/>
      <c r="E23" s="84"/>
    </row>
    <row r="24" spans="1:5" ht="16.5" thickBot="1" x14ac:dyDescent="0.3">
      <c r="A24" s="29"/>
      <c r="B24" s="82"/>
      <c r="C24" s="82"/>
      <c r="D24" s="83"/>
      <c r="E24" s="84"/>
    </row>
    <row r="25" spans="1:5" ht="16.5" thickBot="1" x14ac:dyDescent="0.3">
      <c r="A25" s="29"/>
      <c r="B25" s="82"/>
      <c r="C25" s="82"/>
      <c r="D25" s="83"/>
      <c r="E25" s="84"/>
    </row>
    <row r="26" spans="1:5" ht="16.5" thickBot="1" x14ac:dyDescent="0.3">
      <c r="A26" s="29"/>
      <c r="B26" s="82"/>
      <c r="C26" s="82"/>
      <c r="D26" s="83"/>
      <c r="E26" s="84"/>
    </row>
    <row r="27" spans="1:5" ht="16.5" thickBot="1" x14ac:dyDescent="0.3">
      <c r="A27" s="29"/>
      <c r="B27" s="82"/>
      <c r="C27" s="82"/>
      <c r="D27" s="83"/>
      <c r="E27" s="84"/>
    </row>
    <row r="28" spans="1:5" ht="16.5" thickBot="1" x14ac:dyDescent="0.3">
      <c r="A28" s="29"/>
      <c r="B28" s="82"/>
      <c r="C28" s="82"/>
      <c r="D28" s="83"/>
      <c r="E28" s="84"/>
    </row>
    <row r="29" spans="1:5" ht="16.5" thickBot="1" x14ac:dyDescent="0.3">
      <c r="A29" s="29"/>
      <c r="B29" s="82"/>
      <c r="C29" s="82"/>
      <c r="D29" s="83"/>
      <c r="E29" s="84"/>
    </row>
    <row r="30" spans="1:5" ht="16.5" thickBot="1" x14ac:dyDescent="0.3">
      <c r="A30" s="29"/>
      <c r="B30" s="82"/>
      <c r="C30" s="82"/>
      <c r="D30" s="83"/>
      <c r="E30" s="84"/>
    </row>
    <row r="31" spans="1:5" ht="16.5" thickBot="1" x14ac:dyDescent="0.3">
      <c r="A31" s="29"/>
      <c r="B31" s="82"/>
      <c r="C31" s="82"/>
      <c r="D31" s="83"/>
      <c r="E31" s="84"/>
    </row>
    <row r="32" spans="1:5" ht="16.5" thickBot="1" x14ac:dyDescent="0.3">
      <c r="A32" s="29"/>
      <c r="B32" s="82"/>
      <c r="C32" s="82"/>
      <c r="D32" s="83"/>
      <c r="E32" s="84"/>
    </row>
    <row r="33" spans="1:5" ht="16.5" thickBot="1" x14ac:dyDescent="0.3">
      <c r="A33" s="29"/>
      <c r="B33" s="82"/>
      <c r="C33" s="82"/>
      <c r="D33" s="83"/>
      <c r="E33" s="84"/>
    </row>
    <row r="34" spans="1:5" ht="16.5" thickBot="1" x14ac:dyDescent="0.3">
      <c r="A34" s="29"/>
      <c r="B34" s="82"/>
      <c r="C34" s="82"/>
      <c r="D34" s="83"/>
      <c r="E34" s="84"/>
    </row>
    <row r="35" spans="1:5" ht="16.5" thickBot="1" x14ac:dyDescent="0.3">
      <c r="A35" s="29"/>
      <c r="B35" s="82"/>
      <c r="C35" s="82"/>
      <c r="D35" s="83"/>
      <c r="E35" s="84"/>
    </row>
    <row r="36" spans="1:5" ht="16.5" thickBot="1" x14ac:dyDescent="0.3">
      <c r="A36" s="29"/>
      <c r="B36" s="82"/>
      <c r="C36" s="82"/>
      <c r="D36" s="83"/>
      <c r="E36" s="84"/>
    </row>
    <row r="37" spans="1:5" ht="16.5" thickBot="1" x14ac:dyDescent="0.3">
      <c r="A37" s="29"/>
      <c r="B37" s="82"/>
      <c r="C37" s="82"/>
      <c r="D37" s="83"/>
      <c r="E37" s="84"/>
    </row>
    <row r="38" spans="1:5" ht="16.5" thickBot="1" x14ac:dyDescent="0.3">
      <c r="A38" s="29"/>
      <c r="B38" s="82"/>
      <c r="C38" s="82"/>
      <c r="D38" s="83"/>
      <c r="E38" s="84"/>
    </row>
    <row r="39" spans="1:5" ht="16.5" thickBot="1" x14ac:dyDescent="0.3">
      <c r="A39" s="29"/>
      <c r="B39" s="82"/>
      <c r="C39" s="82"/>
      <c r="D39" s="83"/>
      <c r="E39" s="84"/>
    </row>
    <row r="40" spans="1:5" ht="15.75" x14ac:dyDescent="0.25">
      <c r="A40" s="85"/>
      <c r="B40" s="86"/>
      <c r="C40" s="86"/>
      <c r="D40" s="88"/>
      <c r="E40" s="87"/>
    </row>
    <row r="41" spans="1:5" x14ac:dyDescent="0.25">
      <c r="A41" s="85"/>
      <c r="B41" s="29"/>
      <c r="C41" s="14"/>
      <c r="D41" s="14"/>
      <c r="E41" s="29"/>
    </row>
    <row r="42" spans="1:5" x14ac:dyDescent="0.25">
      <c r="A42" s="85"/>
      <c r="B42" s="29"/>
      <c r="C42" s="14"/>
      <c r="D42" s="14"/>
      <c r="E42" s="29"/>
    </row>
    <row r="43" spans="1:5" x14ac:dyDescent="0.25">
      <c r="A43" s="85"/>
      <c r="B43" s="29"/>
      <c r="C43" s="14"/>
      <c r="D43" s="14"/>
      <c r="E43" s="29"/>
    </row>
    <row r="44" spans="1:5" x14ac:dyDescent="0.25">
      <c r="A44" s="85"/>
      <c r="B44" s="29"/>
      <c r="C44" s="14"/>
      <c r="D44" s="14"/>
      <c r="E44" s="29"/>
    </row>
    <row r="45" spans="1:5" x14ac:dyDescent="0.25">
      <c r="A45" s="85"/>
      <c r="B45" s="90"/>
      <c r="C45" s="91"/>
      <c r="D45" s="91"/>
      <c r="E45" s="90"/>
    </row>
    <row r="46" spans="1:5" x14ac:dyDescent="0.25">
      <c r="A46" s="85"/>
      <c r="B46" s="29"/>
      <c r="C46" s="14"/>
      <c r="D46" s="14"/>
      <c r="E46" s="29"/>
    </row>
    <row r="47" spans="1:5" x14ac:dyDescent="0.25">
      <c r="A47" s="85"/>
      <c r="B47" s="29"/>
      <c r="C47" s="14"/>
      <c r="D47" s="14"/>
      <c r="E47" s="29"/>
    </row>
    <row r="48" spans="1:5" x14ac:dyDescent="0.25">
      <c r="A48" s="92"/>
      <c r="B48" s="92"/>
      <c r="C48" s="93"/>
      <c r="D48" s="94"/>
      <c r="E48" s="92"/>
    </row>
    <row r="49" spans="1:5" x14ac:dyDescent="0.25">
      <c r="A49" s="92"/>
      <c r="B49" s="92"/>
      <c r="C49" s="93"/>
      <c r="D49" s="94"/>
      <c r="E49" s="92"/>
    </row>
    <row r="50" spans="1:5" x14ac:dyDescent="0.25">
      <c r="A50" s="92"/>
      <c r="B50" s="92"/>
      <c r="C50" s="93"/>
      <c r="D50" s="94"/>
      <c r="E50" s="92"/>
    </row>
    <row r="51" spans="1:5" x14ac:dyDescent="0.25">
      <c r="A51" s="47"/>
      <c r="B51" s="47"/>
      <c r="C51" s="14"/>
      <c r="D51" s="48"/>
      <c r="E51" s="47"/>
    </row>
    <row r="52" spans="1:5" x14ac:dyDescent="0.25">
      <c r="A52" s="47"/>
      <c r="B52" s="47"/>
      <c r="C52" s="14"/>
      <c r="D52" s="48"/>
      <c r="E52" s="47"/>
    </row>
    <row r="53" spans="1:5" x14ac:dyDescent="0.25">
      <c r="A53" s="47"/>
      <c r="B53" s="47"/>
      <c r="C53" s="14"/>
      <c r="D53" s="48"/>
      <c r="E53" s="47"/>
    </row>
    <row r="54" spans="1:5" x14ac:dyDescent="0.25">
      <c r="A54" s="47"/>
      <c r="B54" s="47"/>
      <c r="C54" s="14"/>
      <c r="D54" s="48"/>
      <c r="E54" s="47"/>
    </row>
    <row r="55" spans="1:5" x14ac:dyDescent="0.25">
      <c r="A55" s="47"/>
      <c r="B55" s="47"/>
      <c r="C55" s="14"/>
      <c r="D55" s="48"/>
      <c r="E55" s="47"/>
    </row>
    <row r="56" spans="1:5" x14ac:dyDescent="0.25">
      <c r="A56" s="47"/>
      <c r="B56" s="47"/>
      <c r="C56" s="14"/>
      <c r="D56" s="48"/>
      <c r="E56" s="47"/>
    </row>
    <row r="57" spans="1:5" x14ac:dyDescent="0.25">
      <c r="A57" s="47"/>
      <c r="B57" s="47"/>
      <c r="C57" s="14"/>
      <c r="D57" s="48"/>
      <c r="E57" s="47"/>
    </row>
    <row r="58" spans="1:5" x14ac:dyDescent="0.25">
      <c r="A58" s="47"/>
      <c r="B58" s="47"/>
      <c r="C58" s="14"/>
      <c r="D58" s="48"/>
      <c r="E58" s="47"/>
    </row>
    <row r="59" spans="1:5" x14ac:dyDescent="0.25">
      <c r="A59" s="47"/>
      <c r="B59" s="47"/>
      <c r="C59" s="14"/>
      <c r="D59" s="48"/>
      <c r="E59" s="47"/>
    </row>
    <row r="60" spans="1:5" x14ac:dyDescent="0.25">
      <c r="A60" s="47"/>
      <c r="B60" s="51"/>
      <c r="C60" s="14"/>
      <c r="D60" s="48"/>
      <c r="E60" s="47"/>
    </row>
    <row r="61" spans="1:5" x14ac:dyDescent="0.25">
      <c r="A61" s="47"/>
      <c r="B61" s="51"/>
      <c r="C61" s="14"/>
      <c r="D61" s="48"/>
      <c r="E61" s="47"/>
    </row>
    <row r="62" spans="1:5" x14ac:dyDescent="0.25">
      <c r="A62" s="47"/>
      <c r="B62" s="51"/>
      <c r="C62" s="14"/>
      <c r="D62" s="48"/>
      <c r="E62" s="47"/>
    </row>
    <row r="63" spans="1:5" x14ac:dyDescent="0.25">
      <c r="A63" s="47"/>
      <c r="B63" s="51"/>
      <c r="C63" s="14"/>
      <c r="D63" s="48"/>
      <c r="E63" s="47"/>
    </row>
    <row r="64" spans="1:5" x14ac:dyDescent="0.25">
      <c r="A64" s="47"/>
      <c r="B64" s="51"/>
      <c r="C64" s="14"/>
      <c r="D64" s="48"/>
      <c r="E64" s="47"/>
    </row>
    <row r="65" spans="1:5" x14ac:dyDescent="0.25">
      <c r="A65" s="47"/>
      <c r="B65" s="51"/>
      <c r="C65" s="14"/>
      <c r="D65" s="48"/>
      <c r="E65" s="47"/>
    </row>
    <row r="66" spans="1:5" x14ac:dyDescent="0.25">
      <c r="A66" s="47"/>
      <c r="B66" s="51"/>
      <c r="C66" s="14"/>
      <c r="D66" s="48"/>
      <c r="E66" s="47"/>
    </row>
    <row r="67" spans="1:5" x14ac:dyDescent="0.25">
      <c r="A67" s="47"/>
      <c r="B67" s="51"/>
      <c r="C67" s="14"/>
      <c r="D67" s="48"/>
      <c r="E67" s="47"/>
    </row>
    <row r="68" spans="1:5" x14ac:dyDescent="0.25">
      <c r="A68" s="47"/>
      <c r="B68" s="51"/>
      <c r="C68" s="14"/>
      <c r="D68" s="48"/>
      <c r="E68" s="47"/>
    </row>
    <row r="69" spans="1:5" x14ac:dyDescent="0.25">
      <c r="A69" s="47"/>
      <c r="B69" s="51"/>
      <c r="C69" s="14"/>
      <c r="D69" s="48"/>
      <c r="E69" s="47"/>
    </row>
    <row r="70" spans="1:5" x14ac:dyDescent="0.25">
      <c r="A70" s="47"/>
      <c r="B70" s="51"/>
      <c r="C70" s="14"/>
      <c r="D70" s="48"/>
      <c r="E70" s="47"/>
    </row>
    <row r="71" spans="1:5" x14ac:dyDescent="0.25">
      <c r="A71" s="47"/>
      <c r="B71" s="51"/>
      <c r="C71" s="14"/>
      <c r="D71" s="48"/>
      <c r="E71" s="47"/>
    </row>
    <row r="72" spans="1:5" x14ac:dyDescent="0.25">
      <c r="A72" s="47"/>
      <c r="B72" s="51"/>
      <c r="C72" s="14"/>
      <c r="D72" s="48"/>
      <c r="E72" s="47"/>
    </row>
    <row r="73" spans="1:5" x14ac:dyDescent="0.25">
      <c r="A73" s="49"/>
      <c r="B73" s="49"/>
      <c r="C73" s="14"/>
      <c r="D73" s="50"/>
      <c r="E73" s="47"/>
    </row>
    <row r="74" spans="1:5" x14ac:dyDescent="0.25">
      <c r="A74" s="49"/>
      <c r="B74" s="49"/>
      <c r="C74" s="14"/>
      <c r="D74" s="50"/>
      <c r="E74" s="47"/>
    </row>
    <row r="75" spans="1:5" x14ac:dyDescent="0.25">
      <c r="A75" s="29"/>
      <c r="B75" s="29"/>
      <c r="C75" s="14"/>
      <c r="D75" s="14"/>
      <c r="E75" s="29"/>
    </row>
    <row r="76" spans="1:5" x14ac:dyDescent="0.25">
      <c r="A76" s="29"/>
      <c r="B76" s="29"/>
      <c r="C76" s="14"/>
      <c r="D76" s="14"/>
      <c r="E76" s="29"/>
    </row>
    <row r="77" spans="1:5" x14ac:dyDescent="0.25">
      <c r="A77" s="29"/>
      <c r="B77" s="29"/>
      <c r="C77" s="14"/>
      <c r="D77" s="14"/>
      <c r="E77" s="29"/>
    </row>
    <row r="78" spans="1:5" x14ac:dyDescent="0.25">
      <c r="A78" s="29"/>
      <c r="B78" s="29"/>
      <c r="C78" s="14"/>
      <c r="D78" s="14"/>
      <c r="E78" s="29"/>
    </row>
    <row r="79" spans="1:5" x14ac:dyDescent="0.25">
      <c r="A79" s="29"/>
      <c r="B79" s="29"/>
      <c r="C79" s="14"/>
      <c r="D79" s="14"/>
      <c r="E79" s="29"/>
    </row>
  </sheetData>
  <mergeCells count="1">
    <mergeCell ref="A1:E1"/>
  </mergeCells>
  <phoneticPr fontId="8" type="noConversion"/>
  <pageMargins left="0.74803149606299213" right="0.74803149606299213" top="0.98425196850393704" bottom="0.98425196850393704" header="0.51181102362204722" footer="0.51181102362204722"/>
  <pageSetup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AH17"/>
  <sheetViews>
    <sheetView workbookViewId="0">
      <selection activeCell="AF3" sqref="AF3"/>
    </sheetView>
  </sheetViews>
  <sheetFormatPr defaultColWidth="9.140625" defaultRowHeight="15" x14ac:dyDescent="0.25"/>
  <cols>
    <col min="2" max="2" width="4.7109375" customWidth="1"/>
    <col min="3" max="3" width="3.85546875" customWidth="1"/>
    <col min="4" max="4" width="4.28515625" customWidth="1"/>
    <col min="5" max="5" width="3.85546875" customWidth="1"/>
    <col min="6" max="6" width="4.140625" customWidth="1"/>
    <col min="7" max="7" width="4.42578125" customWidth="1"/>
    <col min="8" max="8" width="4" customWidth="1"/>
    <col min="9" max="9" width="4.28515625" customWidth="1"/>
    <col min="10" max="10" width="4" customWidth="1"/>
    <col min="11" max="12" width="4.42578125" customWidth="1"/>
    <col min="13" max="14" width="4.5703125" customWidth="1"/>
    <col min="15" max="15" width="4.28515625" customWidth="1"/>
    <col min="16" max="17" width="4.42578125" customWidth="1"/>
    <col min="18" max="19" width="4.5703125" customWidth="1"/>
    <col min="20" max="20" width="4.140625" customWidth="1"/>
    <col min="21" max="23" width="4.42578125" customWidth="1"/>
    <col min="24" max="24" width="4.140625" customWidth="1"/>
    <col min="25" max="25" width="6.5703125" customWidth="1"/>
    <col min="27" max="27" width="4" customWidth="1"/>
    <col min="28" max="28" width="18.42578125" customWidth="1"/>
    <col min="29" max="29" width="16" customWidth="1"/>
    <col min="30" max="30" width="12.5703125" customWidth="1"/>
    <col min="31" max="31" width="16.5703125" customWidth="1"/>
    <col min="32" max="32" width="11.5703125" customWidth="1"/>
    <col min="33" max="33" width="13.28515625" customWidth="1"/>
  </cols>
  <sheetData>
    <row r="1" spans="1:34" x14ac:dyDescent="0.25">
      <c r="A1" s="435" t="s">
        <v>108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7"/>
      <c r="AA1" s="438" t="s">
        <v>109</v>
      </c>
      <c r="AB1" s="362"/>
      <c r="AC1" s="362"/>
      <c r="AD1" s="362"/>
      <c r="AE1" s="362"/>
      <c r="AF1" s="362"/>
      <c r="AG1" s="362"/>
      <c r="AH1" s="69"/>
    </row>
    <row r="2" spans="1:34" ht="198" thickBot="1" x14ac:dyDescent="0.3">
      <c r="A2" s="70" t="s">
        <v>110</v>
      </c>
      <c r="B2" s="71" t="s">
        <v>111</v>
      </c>
      <c r="C2" s="72" t="s">
        <v>112</v>
      </c>
      <c r="D2" s="72" t="s">
        <v>113</v>
      </c>
      <c r="E2" s="72" t="s">
        <v>114</v>
      </c>
      <c r="F2" s="72" t="s">
        <v>115</v>
      </c>
      <c r="G2" s="72" t="s">
        <v>116</v>
      </c>
      <c r="H2" s="72" t="s">
        <v>117</v>
      </c>
      <c r="I2" s="72" t="s">
        <v>118</v>
      </c>
      <c r="J2" s="72" t="s">
        <v>119</v>
      </c>
      <c r="K2" s="72" t="s">
        <v>120</v>
      </c>
      <c r="L2" s="72" t="s">
        <v>121</v>
      </c>
      <c r="M2" s="72" t="s">
        <v>122</v>
      </c>
      <c r="N2" s="72" t="s">
        <v>123</v>
      </c>
      <c r="O2" s="72" t="s">
        <v>124</v>
      </c>
      <c r="P2" s="72" t="s">
        <v>125</v>
      </c>
      <c r="Q2" s="72" t="s">
        <v>126</v>
      </c>
      <c r="R2" s="72" t="s">
        <v>127</v>
      </c>
      <c r="S2" s="72" t="s">
        <v>128</v>
      </c>
      <c r="T2" s="72" t="s">
        <v>129</v>
      </c>
      <c r="U2" s="72" t="s">
        <v>130</v>
      </c>
      <c r="V2" s="72" t="s">
        <v>131</v>
      </c>
      <c r="W2" s="72" t="s">
        <v>132</v>
      </c>
      <c r="X2" s="72" t="s">
        <v>133</v>
      </c>
      <c r="Y2" s="72" t="s">
        <v>134</v>
      </c>
      <c r="AA2" s="73" t="s">
        <v>135</v>
      </c>
      <c r="AB2" s="73" t="s">
        <v>136</v>
      </c>
      <c r="AC2" s="73" t="s">
        <v>137</v>
      </c>
      <c r="AD2" s="73" t="s">
        <v>138</v>
      </c>
      <c r="AE2" s="73" t="s">
        <v>139</v>
      </c>
      <c r="AF2" s="73" t="s">
        <v>140</v>
      </c>
      <c r="AG2" s="73" t="s">
        <v>141</v>
      </c>
    </row>
    <row r="3" spans="1:34" ht="15.75" thickBot="1" x14ac:dyDescent="0.3">
      <c r="A3" s="70">
        <v>1</v>
      </c>
      <c r="B3" s="109">
        <v>2</v>
      </c>
      <c r="C3" s="109">
        <v>3</v>
      </c>
      <c r="D3" s="109">
        <v>4</v>
      </c>
      <c r="E3" s="109">
        <v>5</v>
      </c>
      <c r="F3" s="109">
        <v>6</v>
      </c>
      <c r="G3" s="109">
        <v>7</v>
      </c>
      <c r="H3" s="109">
        <v>8</v>
      </c>
      <c r="I3" s="109">
        <v>9</v>
      </c>
      <c r="J3" s="109">
        <v>10</v>
      </c>
      <c r="K3" s="109">
        <v>11</v>
      </c>
      <c r="L3" s="109">
        <v>12</v>
      </c>
      <c r="M3" s="109">
        <v>13</v>
      </c>
      <c r="N3" s="109">
        <v>14</v>
      </c>
      <c r="O3" s="109">
        <v>15</v>
      </c>
      <c r="P3" s="109">
        <v>16</v>
      </c>
      <c r="Q3" s="109">
        <v>17</v>
      </c>
      <c r="R3" s="109">
        <v>18</v>
      </c>
      <c r="S3" s="109">
        <v>19</v>
      </c>
      <c r="T3" s="109">
        <v>23</v>
      </c>
      <c r="U3" s="109">
        <v>24</v>
      </c>
      <c r="V3" s="109">
        <v>25</v>
      </c>
      <c r="W3" s="109">
        <v>26</v>
      </c>
      <c r="X3" s="109">
        <v>27</v>
      </c>
      <c r="Y3" s="109"/>
      <c r="AA3" s="53"/>
      <c r="AB3" s="283" t="s">
        <v>161</v>
      </c>
      <c r="AC3" s="53" t="s">
        <v>237</v>
      </c>
      <c r="AD3" s="53">
        <v>21</v>
      </c>
      <c r="AE3" s="53"/>
      <c r="AF3" s="53"/>
      <c r="AG3" s="53"/>
    </row>
    <row r="4" spans="1:34" ht="51.75" thickBot="1" x14ac:dyDescent="0.3">
      <c r="A4" s="77" t="s">
        <v>200</v>
      </c>
      <c r="B4" s="109">
        <f>SUM(C4:X4)</f>
        <v>27</v>
      </c>
      <c r="C4" s="109">
        <v>10</v>
      </c>
      <c r="D4" s="109">
        <v>3</v>
      </c>
      <c r="E4" s="109">
        <v>3</v>
      </c>
      <c r="F4" s="109">
        <v>2</v>
      </c>
      <c r="G4" s="109"/>
      <c r="H4" s="109">
        <v>1</v>
      </c>
      <c r="I4" s="109"/>
      <c r="J4" s="109">
        <v>1</v>
      </c>
      <c r="K4" s="109">
        <v>1</v>
      </c>
      <c r="L4" s="109"/>
      <c r="M4" s="109">
        <v>2</v>
      </c>
      <c r="N4" s="109"/>
      <c r="O4" s="109">
        <v>1</v>
      </c>
      <c r="P4" s="109"/>
      <c r="Q4" s="109"/>
      <c r="R4" s="109">
        <v>1</v>
      </c>
      <c r="S4" s="109">
        <v>1</v>
      </c>
      <c r="T4" s="109"/>
      <c r="U4" s="109">
        <v>0</v>
      </c>
      <c r="V4" s="109"/>
      <c r="W4" s="109"/>
      <c r="X4" s="109">
        <v>1</v>
      </c>
      <c r="Y4" s="110"/>
      <c r="AA4" s="53">
        <v>1</v>
      </c>
      <c r="AB4" s="53" t="s">
        <v>185</v>
      </c>
      <c r="AC4" s="80"/>
      <c r="AD4" s="53"/>
      <c r="AE4" s="53"/>
      <c r="AF4" s="53"/>
      <c r="AG4" s="268"/>
    </row>
    <row r="5" spans="1:34" ht="15.75" thickBot="1" x14ac:dyDescent="0.3">
      <c r="A5" s="77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AA5" s="53">
        <v>2</v>
      </c>
      <c r="AB5" s="53"/>
      <c r="AC5" s="80"/>
      <c r="AD5" s="53"/>
      <c r="AE5" s="53"/>
      <c r="AF5" s="53"/>
      <c r="AG5" s="268"/>
      <c r="AH5" s="171"/>
    </row>
    <row r="6" spans="1:34" ht="15.75" thickBot="1" x14ac:dyDescent="0.3">
      <c r="A6" s="77">
        <v>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10"/>
      <c r="AA6" s="53">
        <v>3</v>
      </c>
      <c r="AB6" s="53"/>
      <c r="AC6" s="80"/>
      <c r="AD6" s="53"/>
      <c r="AE6" s="53"/>
      <c r="AF6" s="53"/>
      <c r="AG6" s="268"/>
    </row>
    <row r="7" spans="1:34" ht="15.75" thickBot="1" x14ac:dyDescent="0.3">
      <c r="A7" s="77">
        <v>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AA7" s="53">
        <v>4</v>
      </c>
      <c r="AB7" s="53"/>
      <c r="AC7" s="80"/>
      <c r="AD7" s="53"/>
      <c r="AE7" s="53"/>
      <c r="AF7" s="53"/>
      <c r="AG7" s="268"/>
    </row>
    <row r="8" spans="1:34" ht="15.75" thickBot="1" x14ac:dyDescent="0.3">
      <c r="A8" s="77">
        <v>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9"/>
      <c r="Y8" s="289"/>
      <c r="AA8" s="80"/>
      <c r="AB8" s="284"/>
      <c r="AC8" s="80"/>
      <c r="AD8" s="80"/>
      <c r="AE8" s="80"/>
      <c r="AF8" s="80"/>
      <c r="AG8" s="80"/>
    </row>
    <row r="9" spans="1:34" ht="15.75" thickBot="1" x14ac:dyDescent="0.3">
      <c r="A9" s="287">
        <v>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286"/>
      <c r="AA9" s="80">
        <v>1</v>
      </c>
      <c r="AB9" s="80"/>
      <c r="AC9" s="80"/>
      <c r="AD9" s="80"/>
      <c r="AE9" s="80"/>
      <c r="AF9" s="80"/>
      <c r="AG9" s="80"/>
    </row>
    <row r="10" spans="1:34" ht="15.75" thickBot="1" x14ac:dyDescent="0.3">
      <c r="A10" s="77">
        <v>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0"/>
      <c r="AA10" s="53">
        <v>2</v>
      </c>
      <c r="AB10" s="80"/>
      <c r="AC10" s="80"/>
      <c r="AD10" s="285"/>
      <c r="AE10" s="80"/>
      <c r="AF10" s="80"/>
      <c r="AG10" s="80"/>
    </row>
    <row r="11" spans="1:34" ht="15.75" thickBot="1" x14ac:dyDescent="0.3">
      <c r="A11" s="77">
        <v>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0"/>
      <c r="AA11" s="53">
        <v>3</v>
      </c>
      <c r="AB11" s="80"/>
      <c r="AC11" s="80"/>
      <c r="AD11" s="285"/>
      <c r="AE11" s="80"/>
      <c r="AF11" s="80"/>
      <c r="AG11" s="80"/>
    </row>
    <row r="12" spans="1:34" ht="15.75" thickBot="1" x14ac:dyDescent="0.3">
      <c r="A12" s="77">
        <v>10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  <c r="AA12" s="53"/>
      <c r="AB12" s="278"/>
      <c r="AC12" s="53"/>
      <c r="AD12" s="53"/>
      <c r="AE12" s="53"/>
      <c r="AF12" s="53"/>
      <c r="AG12" s="53"/>
    </row>
    <row r="13" spans="1:34" ht="15.75" thickBot="1" x14ac:dyDescent="0.3">
      <c r="A13" s="77">
        <v>11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6"/>
      <c r="AA13" s="53">
        <v>1</v>
      </c>
      <c r="AB13" s="53"/>
      <c r="AC13" s="53"/>
      <c r="AD13" s="53"/>
      <c r="AE13" s="53"/>
      <c r="AF13" s="53"/>
      <c r="AG13" s="53"/>
    </row>
    <row r="14" spans="1:34" ht="15.75" thickBot="1" x14ac:dyDescent="0.3">
      <c r="A14" s="81">
        <v>12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0"/>
      <c r="AA14" s="53"/>
      <c r="AB14" s="53"/>
      <c r="AC14" s="53"/>
      <c r="AD14" s="53"/>
      <c r="AE14" s="53"/>
      <c r="AF14" s="53"/>
      <c r="AG14" s="53"/>
    </row>
    <row r="15" spans="1:34" x14ac:dyDescent="0.25">
      <c r="A15" s="179" t="s">
        <v>98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290">
        <f>SUM(B15:Y15)</f>
        <v>0</v>
      </c>
      <c r="AA15" s="53"/>
      <c r="AB15" s="53"/>
      <c r="AC15" s="53"/>
      <c r="AD15" s="53"/>
      <c r="AE15" s="53"/>
      <c r="AF15" s="53"/>
      <c r="AG15" s="53"/>
    </row>
    <row r="16" spans="1:34" x14ac:dyDescent="0.25">
      <c r="AA16" s="53"/>
      <c r="AB16" s="53"/>
      <c r="AC16" s="53"/>
      <c r="AD16" s="53"/>
      <c r="AE16" s="53"/>
      <c r="AF16" s="53"/>
      <c r="AG16" s="53"/>
    </row>
    <row r="17" spans="27:33" x14ac:dyDescent="0.25">
      <c r="AA17" s="53"/>
      <c r="AB17" s="53"/>
      <c r="AC17" s="53"/>
      <c r="AD17" s="53"/>
      <c r="AE17" s="53"/>
      <c r="AF17" s="53"/>
      <c r="AG17" s="53"/>
    </row>
  </sheetData>
  <mergeCells count="2">
    <mergeCell ref="A1:Y1"/>
    <mergeCell ref="AA1:AG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F18"/>
  <sheetViews>
    <sheetView workbookViewId="0">
      <selection sqref="A1:F7"/>
    </sheetView>
  </sheetViews>
  <sheetFormatPr defaultColWidth="9.140625" defaultRowHeight="15" x14ac:dyDescent="0.25"/>
  <cols>
    <col min="1" max="1" width="5.85546875" customWidth="1"/>
    <col min="2" max="2" width="18.7109375" customWidth="1"/>
    <col min="3" max="3" width="15.42578125" customWidth="1"/>
    <col min="4" max="4" width="13" customWidth="1"/>
    <col min="5" max="5" width="18.28515625" customWidth="1"/>
    <col min="6" max="6" width="14" customWidth="1"/>
  </cols>
  <sheetData>
    <row r="1" spans="1:6" x14ac:dyDescent="0.25">
      <c r="A1" s="439" t="s">
        <v>142</v>
      </c>
      <c r="B1" s="436"/>
      <c r="C1" s="436"/>
      <c r="D1" s="436"/>
      <c r="E1" s="436"/>
      <c r="F1" s="437"/>
    </row>
    <row r="2" spans="1:6" ht="52.5" x14ac:dyDescent="0.25">
      <c r="A2" s="74" t="s">
        <v>41</v>
      </c>
      <c r="B2" s="74" t="s">
        <v>143</v>
      </c>
      <c r="C2" s="74" t="s">
        <v>144</v>
      </c>
      <c r="D2" s="74" t="s">
        <v>145</v>
      </c>
      <c r="E2" s="74" t="s">
        <v>146</v>
      </c>
      <c r="F2" s="356" t="s">
        <v>147</v>
      </c>
    </row>
    <row r="3" spans="1:6" x14ac:dyDescent="0.25">
      <c r="A3" s="75">
        <v>1</v>
      </c>
      <c r="B3" s="75">
        <v>2</v>
      </c>
      <c r="C3" s="75">
        <v>3</v>
      </c>
      <c r="D3" s="292">
        <v>4</v>
      </c>
      <c r="E3" s="74">
        <v>5</v>
      </c>
      <c r="F3" s="74">
        <v>6</v>
      </c>
    </row>
    <row r="4" spans="1:6" x14ac:dyDescent="0.25">
      <c r="A4" s="174"/>
      <c r="B4" s="278"/>
      <c r="C4" s="174"/>
      <c r="D4" s="293"/>
      <c r="E4" s="174"/>
      <c r="F4" s="174"/>
    </row>
    <row r="5" spans="1:6" ht="25.5" x14ac:dyDescent="0.25">
      <c r="A5" s="76">
        <v>1</v>
      </c>
      <c r="B5" s="172" t="s">
        <v>200</v>
      </c>
      <c r="C5" s="172" t="s">
        <v>201</v>
      </c>
      <c r="D5" s="172">
        <v>18</v>
      </c>
      <c r="E5" s="172" t="s">
        <v>185</v>
      </c>
      <c r="F5" s="172" t="s">
        <v>202</v>
      </c>
    </row>
    <row r="6" spans="1:6" ht="25.5" x14ac:dyDescent="0.25">
      <c r="A6" s="74">
        <v>2</v>
      </c>
      <c r="B6" s="172" t="s">
        <v>200</v>
      </c>
      <c r="C6" s="172" t="s">
        <v>238</v>
      </c>
      <c r="D6" s="172">
        <v>18</v>
      </c>
      <c r="E6" s="172" t="s">
        <v>185</v>
      </c>
      <c r="F6" s="172" t="s">
        <v>202</v>
      </c>
    </row>
    <row r="7" spans="1:6" ht="26.25" thickBot="1" x14ac:dyDescent="0.3">
      <c r="A7" s="291">
        <v>3</v>
      </c>
      <c r="B7" s="172" t="s">
        <v>200</v>
      </c>
      <c r="C7" s="105" t="s">
        <v>215</v>
      </c>
      <c r="D7" s="105">
        <v>18</v>
      </c>
      <c r="E7" s="172" t="s">
        <v>185</v>
      </c>
      <c r="F7" s="172" t="s">
        <v>202</v>
      </c>
    </row>
    <row r="8" spans="1:6" ht="15.75" thickBot="1" x14ac:dyDescent="0.3">
      <c r="A8" s="74"/>
      <c r="B8" s="105"/>
      <c r="C8" s="70"/>
      <c r="D8" s="70"/>
      <c r="E8" s="172"/>
      <c r="F8" s="172"/>
    </row>
    <row r="9" spans="1:6" x14ac:dyDescent="0.25">
      <c r="A9" s="294"/>
      <c r="B9" s="297"/>
      <c r="C9" s="177"/>
      <c r="D9" s="177"/>
      <c r="E9" s="177"/>
      <c r="F9" s="177"/>
    </row>
    <row r="10" spans="1:6" x14ac:dyDescent="0.25">
      <c r="A10" s="117"/>
      <c r="B10" s="291"/>
      <c r="C10" s="291"/>
      <c r="D10" s="295"/>
      <c r="E10" s="295"/>
      <c r="F10" s="295"/>
    </row>
    <row r="11" spans="1:6" x14ac:dyDescent="0.25">
      <c r="A11" s="118"/>
      <c r="B11" s="296"/>
      <c r="C11" s="176"/>
      <c r="D11" s="176"/>
      <c r="E11" s="176"/>
      <c r="F11" s="176"/>
    </row>
    <row r="12" spans="1:6" x14ac:dyDescent="0.25">
      <c r="A12" s="53"/>
      <c r="B12" s="173"/>
      <c r="C12" s="172"/>
      <c r="D12" s="172"/>
      <c r="E12" s="172"/>
      <c r="F12" s="172"/>
    </row>
    <row r="13" spans="1:6" x14ac:dyDescent="0.25">
      <c r="A13" s="53"/>
      <c r="B13" s="173"/>
      <c r="C13" s="132"/>
      <c r="D13" s="172"/>
      <c r="E13" s="172"/>
      <c r="F13" s="172"/>
    </row>
    <row r="14" spans="1:6" x14ac:dyDescent="0.25">
      <c r="A14" s="53"/>
      <c r="B14" s="173"/>
      <c r="C14" s="172"/>
      <c r="D14" s="172"/>
      <c r="E14" s="172"/>
      <c r="F14" s="172"/>
    </row>
    <row r="15" spans="1:6" x14ac:dyDescent="0.25">
      <c r="A15" s="53"/>
      <c r="B15" s="173"/>
      <c r="C15" s="172"/>
      <c r="D15" s="172"/>
      <c r="E15" s="172"/>
      <c r="F15" s="172"/>
    </row>
    <row r="16" spans="1:6" x14ac:dyDescent="0.25">
      <c r="A16" s="294"/>
      <c r="B16" s="297"/>
      <c r="C16" s="175"/>
      <c r="D16" s="175"/>
      <c r="E16" s="175"/>
      <c r="F16" s="175"/>
    </row>
    <row r="17" spans="1:6" x14ac:dyDescent="0.25">
      <c r="A17" s="117"/>
      <c r="B17" s="291"/>
      <c r="C17" s="291"/>
      <c r="D17" s="291"/>
      <c r="E17" s="291"/>
      <c r="F17" s="291"/>
    </row>
    <row r="18" spans="1:6" x14ac:dyDescent="0.25">
      <c r="A18" s="118"/>
      <c r="B18" s="298"/>
      <c r="C18" s="174"/>
      <c r="D18" s="174"/>
      <c r="E18" s="174"/>
      <c r="F18" s="174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6"/>
  <sheetViews>
    <sheetView tabSelected="1" workbookViewId="0">
      <selection activeCell="I16" sqref="I16"/>
    </sheetView>
  </sheetViews>
  <sheetFormatPr defaultColWidth="9.140625" defaultRowHeight="15" x14ac:dyDescent="0.25"/>
  <cols>
    <col min="1" max="1" width="5" style="266" customWidth="1"/>
    <col min="2" max="2" width="35.7109375" style="266" customWidth="1"/>
    <col min="3" max="3" width="11.140625" style="266" customWidth="1"/>
    <col min="4" max="4" width="9.140625" style="266"/>
    <col min="5" max="5" width="19.5703125" style="266" customWidth="1"/>
    <col min="6" max="6" width="13.140625" style="266" customWidth="1"/>
    <col min="7" max="7" width="18.42578125" style="266" customWidth="1"/>
    <col min="8" max="9" width="9.140625" style="266"/>
    <col min="10" max="10" width="73.140625" style="266" customWidth="1"/>
    <col min="11" max="16384" width="9.140625" style="266"/>
  </cols>
  <sheetData>
    <row r="1" spans="1:10" x14ac:dyDescent="0.25">
      <c r="A1" s="442"/>
      <c r="B1" s="442"/>
      <c r="C1" s="442"/>
      <c r="D1" s="442"/>
      <c r="E1" s="442"/>
      <c r="F1" s="442"/>
      <c r="G1" s="442"/>
      <c r="H1" s="442"/>
    </row>
    <row r="2" spans="1:10" x14ac:dyDescent="0.25">
      <c r="B2" s="279"/>
      <c r="E2" s="279"/>
      <c r="F2" s="279"/>
      <c r="G2" s="279"/>
      <c r="J2" s="443"/>
    </row>
    <row r="3" spans="1:10" x14ac:dyDescent="0.25">
      <c r="C3" s="444"/>
      <c r="J3" s="441"/>
    </row>
    <row r="4" spans="1:10" x14ac:dyDescent="0.25">
      <c r="C4" s="442"/>
      <c r="J4" s="441"/>
    </row>
    <row r="5" spans="1:10" x14ac:dyDescent="0.25">
      <c r="C5" s="442"/>
      <c r="J5" s="441"/>
    </row>
    <row r="6" spans="1:10" x14ac:dyDescent="0.25">
      <c r="C6" s="442"/>
    </row>
    <row r="7" spans="1:10" ht="15" customHeight="1" x14ac:dyDescent="0.25">
      <c r="B7" s="300"/>
      <c r="C7" s="442"/>
      <c r="J7" s="443"/>
    </row>
    <row r="8" spans="1:10" x14ac:dyDescent="0.25">
      <c r="B8" s="300"/>
      <c r="C8" s="442"/>
      <c r="J8" s="441"/>
    </row>
    <row r="9" spans="1:10" ht="17.25" customHeight="1" x14ac:dyDescent="0.25">
      <c r="B9" s="300"/>
      <c r="C9" s="442"/>
      <c r="J9" s="441"/>
    </row>
    <row r="10" spans="1:10" x14ac:dyDescent="0.25">
      <c r="B10" s="300"/>
      <c r="C10" s="442"/>
      <c r="D10" s="301"/>
      <c r="J10" s="441"/>
    </row>
    <row r="11" spans="1:10" x14ac:dyDescent="0.25">
      <c r="B11" s="300"/>
      <c r="C11" s="442"/>
      <c r="D11" s="301"/>
      <c r="J11" s="441"/>
    </row>
    <row r="12" spans="1:10" x14ac:dyDescent="0.25">
      <c r="B12" s="300"/>
      <c r="C12" s="442"/>
      <c r="D12" s="301"/>
      <c r="J12" s="441"/>
    </row>
    <row r="13" spans="1:10" x14ac:dyDescent="0.25">
      <c r="B13" s="300"/>
      <c r="C13" s="442"/>
      <c r="D13" s="301"/>
      <c r="J13" s="441"/>
    </row>
    <row r="14" spans="1:10" x14ac:dyDescent="0.25">
      <c r="B14" s="300"/>
      <c r="C14" s="442"/>
      <c r="D14" s="301"/>
      <c r="J14" s="441"/>
    </row>
    <row r="15" spans="1:10" x14ac:dyDescent="0.25">
      <c r="B15" s="300"/>
      <c r="C15" s="442"/>
      <c r="D15" s="301"/>
      <c r="J15" s="441"/>
    </row>
    <row r="16" spans="1:10" x14ac:dyDescent="0.25">
      <c r="B16" s="300"/>
      <c r="C16" s="442"/>
      <c r="D16" s="301"/>
      <c r="J16" s="441"/>
    </row>
    <row r="17" spans="2:10" ht="15" customHeight="1" x14ac:dyDescent="0.25">
      <c r="B17" s="300"/>
      <c r="C17" s="442"/>
      <c r="D17" s="301"/>
      <c r="J17" s="441"/>
    </row>
    <row r="18" spans="2:10" x14ac:dyDescent="0.25">
      <c r="B18" s="300"/>
      <c r="C18" s="442"/>
      <c r="J18" s="441"/>
    </row>
    <row r="19" spans="2:10" x14ac:dyDescent="0.25">
      <c r="C19" s="441"/>
      <c r="F19" s="279"/>
      <c r="G19" s="279"/>
      <c r="J19" s="441"/>
    </row>
    <row r="20" spans="2:10" x14ac:dyDescent="0.25">
      <c r="C20" s="441"/>
      <c r="F20" s="279"/>
      <c r="G20" s="302"/>
      <c r="J20" s="441"/>
    </row>
    <row r="21" spans="2:10" x14ac:dyDescent="0.25">
      <c r="C21" s="441"/>
      <c r="F21" s="279"/>
      <c r="G21" s="279"/>
      <c r="J21" s="441"/>
    </row>
    <row r="22" spans="2:10" x14ac:dyDescent="0.25">
      <c r="C22" s="441"/>
      <c r="G22" s="279"/>
    </row>
    <row r="23" spans="2:10" x14ac:dyDescent="0.25">
      <c r="C23" s="441"/>
      <c r="G23" s="279"/>
    </row>
    <row r="24" spans="2:10" x14ac:dyDescent="0.25">
      <c r="B24" s="309"/>
      <c r="C24" s="440"/>
      <c r="D24" s="310"/>
      <c r="E24" s="311"/>
      <c r="F24" s="311"/>
      <c r="G24" s="312"/>
    </row>
    <row r="25" spans="2:10" x14ac:dyDescent="0.25">
      <c r="B25" s="309"/>
      <c r="C25" s="441"/>
      <c r="D25" s="310"/>
      <c r="E25" s="311"/>
      <c r="F25" s="311"/>
      <c r="G25" s="312"/>
    </row>
    <row r="26" spans="2:10" x14ac:dyDescent="0.25">
      <c r="B26" s="300"/>
      <c r="C26" s="441"/>
      <c r="E26" s="279"/>
      <c r="G26" s="302"/>
      <c r="J26" s="308"/>
    </row>
    <row r="27" spans="2:10" x14ac:dyDescent="0.25">
      <c r="B27" s="300"/>
      <c r="C27" s="441"/>
      <c r="G27" s="302"/>
      <c r="J27" s="308"/>
    </row>
    <row r="28" spans="2:10" x14ac:dyDescent="0.25">
      <c r="B28" s="300"/>
      <c r="C28" s="441"/>
      <c r="G28" s="302"/>
      <c r="J28" s="308"/>
    </row>
    <row r="29" spans="2:10" x14ac:dyDescent="0.25">
      <c r="B29" s="279"/>
      <c r="C29" s="441"/>
      <c r="G29" s="302"/>
    </row>
    <row r="30" spans="2:10" x14ac:dyDescent="0.25">
      <c r="B30" s="279"/>
      <c r="C30" s="279"/>
      <c r="D30" s="279"/>
      <c r="E30" s="279"/>
      <c r="F30" s="279"/>
      <c r="G30" s="279"/>
    </row>
    <row r="31" spans="2:10" x14ac:dyDescent="0.25">
      <c r="B31" s="279"/>
      <c r="C31" s="279"/>
      <c r="D31" s="279"/>
      <c r="E31" s="279"/>
      <c r="F31" s="279"/>
      <c r="G31" s="279"/>
    </row>
    <row r="32" spans="2:10" x14ac:dyDescent="0.25">
      <c r="B32" s="279"/>
      <c r="C32" s="279"/>
      <c r="D32" s="279"/>
      <c r="E32" s="279"/>
      <c r="F32" s="279"/>
      <c r="G32" s="279"/>
    </row>
    <row r="33" spans="2:10" x14ac:dyDescent="0.25">
      <c r="B33" s="279"/>
      <c r="C33" s="279"/>
      <c r="D33" s="279"/>
      <c r="E33" s="279"/>
      <c r="F33" s="279"/>
      <c r="G33" s="279"/>
      <c r="J33" s="308"/>
    </row>
    <row r="34" spans="2:10" x14ac:dyDescent="0.25">
      <c r="B34" s="279"/>
      <c r="C34" s="279"/>
      <c r="D34" s="279"/>
      <c r="E34" s="279"/>
      <c r="F34" s="279"/>
      <c r="G34" s="279"/>
    </row>
    <row r="35" spans="2:10" x14ac:dyDescent="0.25">
      <c r="B35" s="279"/>
      <c r="C35" s="279"/>
      <c r="D35" s="279"/>
      <c r="E35" s="279"/>
      <c r="F35" s="279"/>
      <c r="G35" s="279"/>
    </row>
    <row r="36" spans="2:10" x14ac:dyDescent="0.25">
      <c r="B36" s="279"/>
      <c r="C36" s="279"/>
      <c r="D36" s="279"/>
      <c r="E36" s="279"/>
      <c r="F36" s="279"/>
      <c r="G36" s="279"/>
    </row>
    <row r="60" spans="2:2" x14ac:dyDescent="0.25">
      <c r="B60" s="137"/>
    </row>
    <row r="61" spans="2:2" x14ac:dyDescent="0.25">
      <c r="B61" s="313"/>
    </row>
    <row r="62" spans="2:2" x14ac:dyDescent="0.25">
      <c r="B62" s="137"/>
    </row>
    <row r="63" spans="2:2" x14ac:dyDescent="0.25">
      <c r="B63" s="314"/>
    </row>
    <row r="64" spans="2:2" x14ac:dyDescent="0.25">
      <c r="B64" s="314"/>
    </row>
    <row r="65" spans="2:8" x14ac:dyDescent="0.25">
      <c r="B65" s="314"/>
    </row>
    <row r="66" spans="2:8" x14ac:dyDescent="0.25">
      <c r="B66" s="315"/>
    </row>
    <row r="77" spans="2:8" x14ac:dyDescent="0.25">
      <c r="B77" s="304"/>
      <c r="C77" s="299"/>
      <c r="D77" s="299"/>
      <c r="E77" s="304"/>
      <c r="F77" s="304"/>
      <c r="G77" s="304"/>
      <c r="H77" s="304"/>
    </row>
    <row r="78" spans="2:8" x14ac:dyDescent="0.25">
      <c r="B78" s="305"/>
      <c r="C78" s="306"/>
      <c r="D78" s="306"/>
      <c r="E78" s="306"/>
      <c r="F78" s="306"/>
      <c r="G78" s="306"/>
      <c r="H78" s="306"/>
    </row>
    <row r="79" spans="2:8" x14ac:dyDescent="0.25">
      <c r="B79" s="305"/>
      <c r="C79" s="306"/>
      <c r="D79" s="306"/>
      <c r="E79" s="306"/>
      <c r="F79" s="306"/>
      <c r="G79" s="306"/>
      <c r="H79" s="306"/>
    </row>
    <row r="80" spans="2:8" x14ac:dyDescent="0.25">
      <c r="B80" s="305"/>
      <c r="C80" s="306"/>
      <c r="D80" s="306"/>
      <c r="E80" s="306"/>
      <c r="F80" s="306"/>
      <c r="G80" s="306"/>
      <c r="H80" s="306"/>
    </row>
    <row r="81" spans="2:8" x14ac:dyDescent="0.25">
      <c r="B81" s="305"/>
      <c r="C81" s="306"/>
      <c r="D81" s="306"/>
      <c r="E81" s="306"/>
      <c r="F81" s="306"/>
      <c r="G81" s="306"/>
      <c r="H81" s="306"/>
    </row>
    <row r="82" spans="2:8" x14ac:dyDescent="0.25">
      <c r="B82" s="305"/>
      <c r="C82" s="306"/>
      <c r="D82" s="306"/>
      <c r="E82" s="306"/>
      <c r="F82" s="306"/>
      <c r="G82" s="306"/>
      <c r="H82" s="306"/>
    </row>
    <row r="83" spans="2:8" x14ac:dyDescent="0.25">
      <c r="B83" s="305"/>
      <c r="C83" s="306"/>
      <c r="D83" s="306"/>
      <c r="E83" s="306"/>
      <c r="F83" s="306"/>
      <c r="G83" s="307"/>
      <c r="H83" s="306"/>
    </row>
    <row r="84" spans="2:8" x14ac:dyDescent="0.25">
      <c r="B84" s="316"/>
      <c r="C84" s="306"/>
      <c r="D84" s="306"/>
      <c r="E84" s="306"/>
      <c r="F84" s="306"/>
      <c r="G84" s="317"/>
      <c r="H84" s="306"/>
    </row>
    <row r="85" spans="2:8" x14ac:dyDescent="0.25">
      <c r="H85" s="306"/>
    </row>
    <row r="86" spans="2:8" x14ac:dyDescent="0.25">
      <c r="H86" s="306"/>
    </row>
  </sheetData>
  <mergeCells count="6">
    <mergeCell ref="C24:C29"/>
    <mergeCell ref="A1:H1"/>
    <mergeCell ref="J2:J5"/>
    <mergeCell ref="J7:J21"/>
    <mergeCell ref="C3:C18"/>
    <mergeCell ref="C19:C2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88"/>
  <sheetViews>
    <sheetView workbookViewId="0">
      <selection activeCell="J25" sqref="J25"/>
    </sheetView>
  </sheetViews>
  <sheetFormatPr defaultColWidth="9.140625" defaultRowHeight="15" x14ac:dyDescent="0.25"/>
  <cols>
    <col min="1" max="1" width="5" customWidth="1"/>
    <col min="2" max="2" width="35.7109375" customWidth="1"/>
    <col min="3" max="3" width="11.140625" customWidth="1"/>
    <col min="5" max="5" width="19.5703125" customWidth="1"/>
    <col min="6" max="6" width="13.140625" customWidth="1"/>
    <col min="7" max="7" width="18.42578125" customWidth="1"/>
    <col min="10" max="10" width="73.140625" customWidth="1"/>
  </cols>
  <sheetData>
    <row r="1" spans="1:10" x14ac:dyDescent="0.25">
      <c r="A1" s="442"/>
      <c r="B1" s="442"/>
      <c r="C1" s="442"/>
      <c r="D1" s="442"/>
      <c r="E1" s="442"/>
      <c r="F1" s="442"/>
      <c r="G1" s="442"/>
      <c r="H1" s="442"/>
    </row>
    <row r="2" spans="1:10" ht="45" customHeight="1" x14ac:dyDescent="0.25">
      <c r="A2" s="266"/>
      <c r="B2" s="279"/>
      <c r="C2" s="266"/>
      <c r="D2" s="266"/>
      <c r="E2" s="279"/>
      <c r="F2" s="279"/>
      <c r="G2" s="279"/>
      <c r="H2" s="266"/>
      <c r="J2" s="113" t="s">
        <v>106</v>
      </c>
    </row>
    <row r="3" spans="1:10" x14ac:dyDescent="0.25">
      <c r="A3" s="266"/>
      <c r="B3" s="300"/>
      <c r="C3" s="442"/>
      <c r="D3" s="266"/>
      <c r="E3" s="266"/>
      <c r="F3" s="266"/>
      <c r="G3" s="266"/>
      <c r="H3" s="266"/>
      <c r="J3" s="421" t="s">
        <v>107</v>
      </c>
    </row>
    <row r="4" spans="1:10" x14ac:dyDescent="0.25">
      <c r="A4" s="266"/>
      <c r="B4" s="300"/>
      <c r="C4" s="442"/>
      <c r="D4" s="266"/>
      <c r="E4" s="266"/>
      <c r="F4" s="266"/>
      <c r="G4" s="266"/>
      <c r="H4" s="266"/>
      <c r="J4" s="359"/>
    </row>
    <row r="5" spans="1:10" x14ac:dyDescent="0.25">
      <c r="A5" s="266"/>
      <c r="B5" s="300"/>
      <c r="C5" s="442"/>
      <c r="D5" s="266"/>
      <c r="E5" s="266"/>
      <c r="F5" s="266"/>
      <c r="G5" s="266"/>
      <c r="H5" s="266"/>
      <c r="J5" s="359"/>
    </row>
    <row r="6" spans="1:10" x14ac:dyDescent="0.25">
      <c r="A6" s="266"/>
      <c r="B6" s="300"/>
      <c r="C6" s="442"/>
      <c r="D6" s="301"/>
      <c r="E6" s="266"/>
      <c r="F6" s="266"/>
      <c r="G6" s="266"/>
      <c r="H6" s="266"/>
      <c r="J6" s="359"/>
    </row>
    <row r="7" spans="1:10" x14ac:dyDescent="0.25">
      <c r="A7" s="266"/>
      <c r="B7" s="300"/>
      <c r="C7" s="442"/>
      <c r="D7" s="301"/>
      <c r="E7" s="266"/>
      <c r="F7" s="266"/>
      <c r="G7" s="266"/>
      <c r="H7" s="266"/>
      <c r="J7" s="359"/>
    </row>
    <row r="8" spans="1:10" x14ac:dyDescent="0.25">
      <c r="A8" s="266"/>
      <c r="B8" s="300"/>
      <c r="C8" s="442"/>
      <c r="D8" s="301"/>
      <c r="E8" s="266"/>
      <c r="F8" s="266"/>
      <c r="G8" s="266"/>
      <c r="H8" s="266"/>
      <c r="J8" s="359"/>
    </row>
    <row r="9" spans="1:10" x14ac:dyDescent="0.25">
      <c r="A9" s="266"/>
      <c r="B9" s="300"/>
      <c r="C9" s="442"/>
      <c r="D9" s="301"/>
      <c r="E9" s="266"/>
      <c r="F9" s="266"/>
      <c r="G9" s="266"/>
      <c r="H9" s="266"/>
      <c r="J9" s="359"/>
    </row>
    <row r="10" spans="1:10" x14ac:dyDescent="0.25">
      <c r="A10" s="266"/>
      <c r="B10" s="300"/>
      <c r="C10" s="442"/>
      <c r="D10" s="301"/>
      <c r="E10" s="266"/>
      <c r="F10" s="266"/>
      <c r="G10" s="266"/>
      <c r="H10" s="266"/>
      <c r="J10" s="359"/>
    </row>
    <row r="11" spans="1:10" x14ac:dyDescent="0.25">
      <c r="A11" s="266"/>
      <c r="B11" s="300"/>
      <c r="C11" s="442"/>
      <c r="D11" s="301"/>
      <c r="E11" s="266"/>
      <c r="F11" s="266"/>
      <c r="G11" s="266"/>
      <c r="H11" s="266"/>
      <c r="J11" s="359"/>
    </row>
    <row r="12" spans="1:10" x14ac:dyDescent="0.25">
      <c r="A12" s="266"/>
      <c r="B12" s="300"/>
      <c r="C12" s="442"/>
      <c r="D12" s="301"/>
      <c r="E12" s="266"/>
      <c r="F12" s="266"/>
      <c r="G12" s="266"/>
      <c r="H12" s="266"/>
      <c r="J12" s="359"/>
    </row>
    <row r="13" spans="1:10" x14ac:dyDescent="0.25">
      <c r="A13" s="266"/>
      <c r="B13" s="300"/>
      <c r="C13" s="442"/>
      <c r="D13" s="301"/>
      <c r="E13" s="266"/>
      <c r="F13" s="266"/>
      <c r="G13" s="266"/>
      <c r="H13" s="266"/>
      <c r="J13" s="359"/>
    </row>
    <row r="14" spans="1:10" x14ac:dyDescent="0.25">
      <c r="A14" s="266"/>
      <c r="B14" s="300"/>
      <c r="C14" s="442"/>
      <c r="D14" s="266"/>
      <c r="E14" s="266"/>
      <c r="F14" s="266"/>
      <c r="G14" s="266"/>
      <c r="H14" s="266"/>
      <c r="J14" s="359"/>
    </row>
    <row r="15" spans="1:10" x14ac:dyDescent="0.25">
      <c r="A15" s="266"/>
      <c r="B15" s="266"/>
      <c r="C15" s="441"/>
      <c r="D15" s="266"/>
      <c r="E15" s="266"/>
      <c r="F15" s="279"/>
      <c r="G15" s="279"/>
      <c r="H15" s="266"/>
      <c r="J15" s="359"/>
    </row>
    <row r="16" spans="1:10" x14ac:dyDescent="0.25">
      <c r="A16" s="266"/>
      <c r="B16" s="266"/>
      <c r="C16" s="441"/>
      <c r="D16" s="266"/>
      <c r="E16" s="266"/>
      <c r="F16" s="266"/>
      <c r="G16" s="279"/>
      <c r="H16" s="266"/>
    </row>
    <row r="17" spans="1:10" x14ac:dyDescent="0.25">
      <c r="A17" s="266"/>
      <c r="B17" s="266"/>
      <c r="C17" s="441"/>
      <c r="D17" s="266"/>
      <c r="E17" s="266"/>
      <c r="F17" s="266"/>
      <c r="G17" s="279"/>
      <c r="H17" s="266"/>
    </row>
    <row r="18" spans="1:10" x14ac:dyDescent="0.25">
      <c r="A18" s="266"/>
      <c r="B18" s="300"/>
      <c r="C18" s="441"/>
      <c r="D18" s="266"/>
      <c r="E18" s="279"/>
      <c r="F18" s="266"/>
      <c r="G18" s="302"/>
      <c r="H18" s="266"/>
      <c r="J18" s="68" t="s">
        <v>149</v>
      </c>
    </row>
    <row r="19" spans="1:10" x14ac:dyDescent="0.25">
      <c r="A19" s="266"/>
      <c r="B19" s="300"/>
      <c r="C19" s="441"/>
      <c r="D19" s="266"/>
      <c r="E19" s="266"/>
      <c r="F19" s="266"/>
      <c r="G19" s="302"/>
      <c r="H19" s="266"/>
      <c r="J19" s="68" t="s">
        <v>148</v>
      </c>
    </row>
    <row r="20" spans="1:10" x14ac:dyDescent="0.25">
      <c r="A20" s="266"/>
      <c r="B20" s="300"/>
      <c r="C20" s="441"/>
      <c r="D20" s="266"/>
      <c r="E20" s="266"/>
      <c r="F20" s="266"/>
      <c r="G20" s="302"/>
      <c r="H20" s="266"/>
      <c r="J20" s="114"/>
    </row>
    <row r="21" spans="1:10" x14ac:dyDescent="0.25">
      <c r="A21" s="266"/>
      <c r="B21" s="279"/>
      <c r="C21" s="443"/>
      <c r="D21" s="279"/>
      <c r="E21" s="279"/>
      <c r="F21" s="279"/>
      <c r="G21" s="279"/>
      <c r="H21" s="266"/>
    </row>
    <row r="22" spans="1:10" x14ac:dyDescent="0.25">
      <c r="A22" s="266"/>
      <c r="B22" s="279"/>
      <c r="C22" s="441"/>
      <c r="D22" s="279"/>
      <c r="E22" s="279"/>
      <c r="F22" s="279"/>
      <c r="G22" s="279"/>
      <c r="H22" s="266"/>
    </row>
    <row r="23" spans="1:10" x14ac:dyDescent="0.25">
      <c r="A23" s="266"/>
      <c r="B23" s="279"/>
      <c r="C23" s="441"/>
      <c r="D23" s="279"/>
      <c r="E23" s="279"/>
      <c r="F23" s="279"/>
      <c r="G23" s="279"/>
      <c r="H23" s="266"/>
    </row>
    <row r="24" spans="1:10" x14ac:dyDescent="0.25">
      <c r="A24" s="266"/>
      <c r="B24" s="279"/>
      <c r="C24" s="441"/>
      <c r="D24" s="279"/>
      <c r="E24" s="279"/>
      <c r="F24" s="279"/>
      <c r="G24" s="279"/>
      <c r="H24" s="266"/>
      <c r="J24" s="9"/>
    </row>
    <row r="25" spans="1:10" x14ac:dyDescent="0.25">
      <c r="A25" s="266"/>
      <c r="B25" s="279"/>
      <c r="C25" s="441"/>
      <c r="D25" s="279"/>
      <c r="E25" s="279"/>
      <c r="F25" s="279"/>
      <c r="G25" s="279"/>
      <c r="H25" s="266"/>
    </row>
    <row r="26" spans="1:10" x14ac:dyDescent="0.25">
      <c r="A26" s="266"/>
      <c r="B26" s="279"/>
      <c r="C26" s="441"/>
      <c r="D26" s="279"/>
      <c r="E26" s="279"/>
      <c r="F26" s="279"/>
      <c r="G26" s="279"/>
      <c r="H26" s="266"/>
    </row>
    <row r="27" spans="1:10" x14ac:dyDescent="0.25">
      <c r="A27" s="266"/>
      <c r="B27" s="279"/>
      <c r="C27" s="441"/>
      <c r="D27" s="279"/>
      <c r="E27" s="279"/>
      <c r="F27" s="279"/>
      <c r="G27" s="279"/>
      <c r="H27" s="266"/>
    </row>
    <row r="28" spans="1:10" x14ac:dyDescent="0.25">
      <c r="A28" s="266"/>
      <c r="B28" s="266"/>
      <c r="C28" s="441"/>
      <c r="D28" s="266"/>
      <c r="E28" s="266"/>
      <c r="F28" s="266"/>
      <c r="G28" s="266"/>
      <c r="H28" s="266"/>
    </row>
    <row r="29" spans="1:10" x14ac:dyDescent="0.25">
      <c r="A29" s="266"/>
      <c r="B29" s="266"/>
      <c r="C29" s="441"/>
      <c r="D29" s="266"/>
      <c r="E29" s="266"/>
      <c r="F29" s="266"/>
      <c r="G29" s="266"/>
      <c r="H29" s="266"/>
    </row>
    <row r="30" spans="1:10" x14ac:dyDescent="0.25">
      <c r="A30" s="266"/>
      <c r="B30" s="266"/>
      <c r="C30" s="441"/>
      <c r="D30" s="266"/>
      <c r="E30" s="266"/>
      <c r="F30" s="266"/>
      <c r="G30" s="266"/>
      <c r="H30" s="266"/>
    </row>
    <row r="31" spans="1:10" x14ac:dyDescent="0.25">
      <c r="A31" s="266"/>
      <c r="B31" s="266"/>
      <c r="C31" s="443"/>
      <c r="D31" s="266"/>
      <c r="E31" s="266"/>
      <c r="F31" s="266"/>
      <c r="G31" s="266"/>
      <c r="H31" s="266"/>
    </row>
    <row r="32" spans="1:10" x14ac:dyDescent="0.25">
      <c r="A32" s="266"/>
      <c r="B32" s="266"/>
      <c r="C32" s="441"/>
      <c r="D32" s="266"/>
      <c r="E32" s="266"/>
      <c r="F32" s="266"/>
      <c r="G32" s="266"/>
      <c r="H32" s="266"/>
    </row>
    <row r="33" spans="1:8" x14ac:dyDescent="0.25">
      <c r="A33" s="266"/>
      <c r="B33" s="266"/>
      <c r="C33" s="441"/>
      <c r="D33" s="266"/>
      <c r="E33" s="266"/>
      <c r="F33" s="266"/>
      <c r="G33" s="266"/>
      <c r="H33" s="266"/>
    </row>
    <row r="34" spans="1:8" x14ac:dyDescent="0.25">
      <c r="A34" s="266"/>
      <c r="B34" s="266"/>
      <c r="C34" s="441"/>
      <c r="D34" s="266"/>
      <c r="E34" s="266"/>
      <c r="F34" s="266"/>
      <c r="G34" s="266"/>
      <c r="H34" s="266"/>
    </row>
    <row r="35" spans="1:8" x14ac:dyDescent="0.25">
      <c r="A35" s="266"/>
      <c r="B35" s="266"/>
      <c r="C35" s="441"/>
      <c r="D35" s="266"/>
      <c r="E35" s="266"/>
      <c r="F35" s="266"/>
      <c r="G35" s="266"/>
      <c r="H35" s="266"/>
    </row>
    <row r="36" spans="1:8" x14ac:dyDescent="0.25">
      <c r="A36" s="266"/>
      <c r="B36" s="266"/>
      <c r="C36" s="443"/>
      <c r="D36" s="266"/>
      <c r="E36" s="266"/>
      <c r="F36" s="266"/>
      <c r="G36" s="266"/>
      <c r="H36" s="266"/>
    </row>
    <row r="37" spans="1:8" x14ac:dyDescent="0.25">
      <c r="A37" s="266"/>
      <c r="B37" s="266"/>
      <c r="C37" s="441"/>
      <c r="D37" s="266"/>
      <c r="E37" s="266"/>
      <c r="F37" s="266"/>
      <c r="G37" s="266"/>
      <c r="H37" s="266"/>
    </row>
    <row r="38" spans="1:8" x14ac:dyDescent="0.25">
      <c r="A38" s="266"/>
      <c r="B38" s="266"/>
      <c r="C38" s="441"/>
      <c r="D38" s="266"/>
      <c r="E38" s="266"/>
      <c r="F38" s="266"/>
      <c r="G38" s="266"/>
      <c r="H38" s="266"/>
    </row>
    <row r="39" spans="1:8" x14ac:dyDescent="0.25">
      <c r="A39" s="266"/>
      <c r="B39" s="266"/>
      <c r="C39" s="441"/>
      <c r="D39" s="266"/>
      <c r="E39" s="266"/>
      <c r="F39" s="266"/>
      <c r="G39" s="266"/>
      <c r="H39" s="266"/>
    </row>
    <row r="40" spans="1:8" x14ac:dyDescent="0.25">
      <c r="A40" s="266"/>
      <c r="B40" s="266"/>
      <c r="C40" s="441"/>
      <c r="D40" s="266"/>
      <c r="E40" s="266"/>
      <c r="F40" s="266"/>
      <c r="G40" s="266"/>
      <c r="H40" s="266"/>
    </row>
    <row r="41" spans="1:8" x14ac:dyDescent="0.25">
      <c r="A41" s="266"/>
      <c r="B41" s="266"/>
      <c r="C41" s="441"/>
      <c r="D41" s="266"/>
      <c r="E41" s="266"/>
      <c r="F41" s="266"/>
      <c r="G41" s="266"/>
      <c r="H41" s="266"/>
    </row>
    <row r="42" spans="1:8" x14ac:dyDescent="0.25">
      <c r="A42" s="266"/>
      <c r="B42" s="266"/>
      <c r="C42" s="441"/>
      <c r="D42" s="266"/>
      <c r="E42" s="266"/>
      <c r="F42" s="266"/>
      <c r="G42" s="266"/>
      <c r="H42" s="266"/>
    </row>
    <row r="43" spans="1:8" x14ac:dyDescent="0.25">
      <c r="A43" s="266"/>
      <c r="B43" s="266"/>
      <c r="C43" s="441"/>
      <c r="D43" s="266"/>
      <c r="E43" s="266"/>
      <c r="F43" s="266"/>
      <c r="G43" s="266"/>
      <c r="H43" s="266"/>
    </row>
    <row r="44" spans="1:8" x14ac:dyDescent="0.25">
      <c r="A44" s="266"/>
      <c r="B44" s="266"/>
      <c r="C44" s="441"/>
      <c r="D44" s="266"/>
      <c r="E44" s="266"/>
      <c r="F44" s="266"/>
      <c r="G44" s="266"/>
      <c r="H44" s="266"/>
    </row>
    <row r="45" spans="1:8" x14ac:dyDescent="0.25">
      <c r="A45" s="266"/>
      <c r="B45" s="266"/>
      <c r="C45" s="441"/>
      <c r="D45" s="266"/>
      <c r="E45" s="266"/>
      <c r="F45" s="266"/>
      <c r="G45" s="266"/>
      <c r="H45" s="266"/>
    </row>
    <row r="46" spans="1:8" x14ac:dyDescent="0.25">
      <c r="A46" s="266"/>
      <c r="B46" s="266"/>
      <c r="C46" s="441"/>
      <c r="D46" s="266"/>
      <c r="E46" s="266"/>
      <c r="F46" s="266"/>
      <c r="G46" s="266"/>
      <c r="H46" s="266"/>
    </row>
    <row r="47" spans="1:8" x14ac:dyDescent="0.25">
      <c r="A47" s="266"/>
      <c r="B47" s="266"/>
      <c r="C47" s="441"/>
      <c r="D47" s="266"/>
      <c r="E47" s="266"/>
      <c r="F47" s="266"/>
      <c r="G47" s="266"/>
      <c r="H47" s="266"/>
    </row>
    <row r="48" spans="1:8" x14ac:dyDescent="0.25">
      <c r="A48" s="266"/>
      <c r="B48" s="303"/>
      <c r="C48" s="441"/>
      <c r="D48" s="266"/>
      <c r="E48" s="266"/>
      <c r="F48" s="266"/>
      <c r="G48" s="266"/>
      <c r="H48" s="266"/>
    </row>
    <row r="49" spans="1:8" x14ac:dyDescent="0.25">
      <c r="A49" s="266"/>
      <c r="B49" s="303"/>
      <c r="C49" s="441"/>
      <c r="D49" s="266"/>
      <c r="E49" s="266"/>
      <c r="F49" s="266"/>
      <c r="G49" s="266"/>
      <c r="H49" s="266"/>
    </row>
    <row r="50" spans="1:8" x14ac:dyDescent="0.25">
      <c r="A50" s="266"/>
      <c r="B50" s="303"/>
      <c r="C50" s="441"/>
      <c r="D50" s="266"/>
      <c r="E50" s="266"/>
      <c r="F50" s="266"/>
      <c r="G50" s="266"/>
      <c r="H50" s="266"/>
    </row>
    <row r="51" spans="1:8" x14ac:dyDescent="0.25">
      <c r="A51" s="266"/>
      <c r="B51" s="266"/>
      <c r="C51" s="441"/>
      <c r="D51" s="266"/>
      <c r="E51" s="266"/>
      <c r="F51" s="266"/>
      <c r="G51" s="266"/>
      <c r="H51" s="266"/>
    </row>
    <row r="52" spans="1:8" x14ac:dyDescent="0.25">
      <c r="A52" s="266"/>
      <c r="B52" s="266"/>
      <c r="C52" s="441"/>
      <c r="D52" s="266"/>
      <c r="E52" s="266"/>
      <c r="F52" s="266"/>
      <c r="G52" s="266"/>
      <c r="H52" s="266"/>
    </row>
    <row r="53" spans="1:8" x14ac:dyDescent="0.25">
      <c r="A53" s="266"/>
      <c r="B53" s="266"/>
      <c r="C53" s="441"/>
      <c r="D53" s="266"/>
      <c r="E53" s="266"/>
      <c r="F53" s="266"/>
      <c r="G53" s="266"/>
      <c r="H53" s="266"/>
    </row>
    <row r="54" spans="1:8" x14ac:dyDescent="0.25">
      <c r="A54" s="266"/>
      <c r="B54" s="266"/>
      <c r="C54" s="441"/>
      <c r="D54" s="266"/>
      <c r="E54" s="266"/>
      <c r="F54" s="266"/>
      <c r="G54" s="266"/>
      <c r="H54" s="266"/>
    </row>
    <row r="55" spans="1:8" x14ac:dyDescent="0.25">
      <c r="A55" s="266"/>
      <c r="B55" s="266"/>
      <c r="C55" s="441"/>
      <c r="D55" s="266"/>
      <c r="E55" s="266"/>
      <c r="F55" s="266"/>
      <c r="G55" s="266"/>
      <c r="H55" s="266"/>
    </row>
    <row r="56" spans="1:8" x14ac:dyDescent="0.25">
      <c r="A56" s="266"/>
      <c r="B56" s="266"/>
      <c r="C56" s="441"/>
      <c r="D56" s="266"/>
      <c r="E56" s="266"/>
      <c r="F56" s="266"/>
      <c r="G56" s="266"/>
      <c r="H56" s="266"/>
    </row>
    <row r="57" spans="1:8" x14ac:dyDescent="0.25">
      <c r="A57" s="266"/>
      <c r="B57" s="266"/>
      <c r="C57" s="441"/>
      <c r="D57" s="266"/>
      <c r="E57" s="266"/>
      <c r="F57" s="266"/>
      <c r="G57" s="266"/>
      <c r="H57" s="266"/>
    </row>
    <row r="58" spans="1:8" x14ac:dyDescent="0.25">
      <c r="A58" s="266"/>
      <c r="B58" s="304"/>
      <c r="C58" s="299"/>
      <c r="D58" s="299"/>
      <c r="E58" s="304"/>
      <c r="F58" s="304"/>
      <c r="G58" s="304"/>
      <c r="H58" s="304"/>
    </row>
    <row r="59" spans="1:8" x14ac:dyDescent="0.25">
      <c r="A59" s="266"/>
      <c r="B59" s="305"/>
      <c r="C59" s="445"/>
      <c r="D59" s="306"/>
      <c r="E59" s="306"/>
      <c r="F59" s="306"/>
      <c r="G59" s="306"/>
      <c r="H59" s="306"/>
    </row>
    <row r="60" spans="1:8" x14ac:dyDescent="0.25">
      <c r="A60" s="266"/>
      <c r="B60" s="305"/>
      <c r="C60" s="441"/>
      <c r="D60" s="306"/>
      <c r="E60" s="306"/>
      <c r="F60" s="306"/>
      <c r="G60" s="306"/>
      <c r="H60" s="306"/>
    </row>
    <row r="61" spans="1:8" x14ac:dyDescent="0.25">
      <c r="A61" s="266"/>
      <c r="B61" s="305"/>
      <c r="C61" s="441"/>
      <c r="D61" s="306"/>
      <c r="E61" s="306"/>
      <c r="F61" s="306"/>
      <c r="G61" s="306"/>
      <c r="H61" s="306"/>
    </row>
    <row r="62" spans="1:8" x14ac:dyDescent="0.25">
      <c r="A62" s="266"/>
      <c r="B62" s="305"/>
      <c r="C62" s="441"/>
      <c r="D62" s="306"/>
      <c r="E62" s="306"/>
      <c r="F62" s="306"/>
      <c r="G62" s="306"/>
      <c r="H62" s="306"/>
    </row>
    <row r="63" spans="1:8" x14ac:dyDescent="0.25">
      <c r="A63" s="266"/>
      <c r="B63" s="305"/>
      <c r="C63" s="441"/>
      <c r="D63" s="306"/>
      <c r="E63" s="306"/>
      <c r="F63" s="306"/>
      <c r="G63" s="307"/>
      <c r="H63" s="306"/>
    </row>
    <row r="64" spans="1:8" x14ac:dyDescent="0.25">
      <c r="A64" s="266"/>
      <c r="B64" s="266"/>
      <c r="C64" s="266"/>
      <c r="D64" s="266"/>
      <c r="E64" s="266"/>
      <c r="F64" s="266"/>
      <c r="G64" s="266"/>
      <c r="H64" s="266"/>
    </row>
    <row r="65" spans="1:8" x14ac:dyDescent="0.25">
      <c r="A65" s="266"/>
      <c r="B65" s="266"/>
      <c r="C65" s="266"/>
      <c r="D65" s="266"/>
      <c r="E65" s="266"/>
      <c r="F65" s="266"/>
      <c r="G65" s="266"/>
      <c r="H65" s="266"/>
    </row>
    <row r="66" spans="1:8" x14ac:dyDescent="0.25">
      <c r="A66" s="266"/>
      <c r="B66" s="266"/>
      <c r="C66" s="266"/>
      <c r="D66" s="266"/>
      <c r="E66" s="266"/>
      <c r="F66" s="266"/>
      <c r="G66" s="266"/>
      <c r="H66" s="266"/>
    </row>
    <row r="67" spans="1:8" x14ac:dyDescent="0.25">
      <c r="A67" s="266"/>
      <c r="B67" s="266"/>
      <c r="C67" s="266"/>
      <c r="D67" s="266"/>
      <c r="E67" s="266"/>
      <c r="F67" s="266"/>
      <c r="G67" s="266"/>
      <c r="H67" s="266"/>
    </row>
    <row r="68" spans="1:8" x14ac:dyDescent="0.25">
      <c r="A68" s="266"/>
      <c r="B68" s="266"/>
      <c r="C68" s="266"/>
      <c r="D68" s="266"/>
      <c r="E68" s="266"/>
      <c r="F68" s="266"/>
      <c r="G68" s="266"/>
      <c r="H68" s="266"/>
    </row>
    <row r="69" spans="1:8" x14ac:dyDescent="0.25">
      <c r="A69" s="266"/>
      <c r="B69" s="266"/>
      <c r="C69" s="266"/>
      <c r="D69" s="266"/>
      <c r="E69" s="266"/>
      <c r="F69" s="266"/>
      <c r="G69" s="266"/>
      <c r="H69" s="266"/>
    </row>
    <row r="70" spans="1:8" x14ac:dyDescent="0.25">
      <c r="A70" s="266"/>
      <c r="B70" s="266"/>
      <c r="C70" s="266"/>
      <c r="D70" s="266"/>
      <c r="E70" s="266"/>
      <c r="F70" s="266"/>
      <c r="G70" s="266"/>
      <c r="H70" s="266"/>
    </row>
    <row r="71" spans="1:8" x14ac:dyDescent="0.25">
      <c r="A71" s="266"/>
      <c r="B71" s="266"/>
      <c r="C71" s="266"/>
      <c r="D71" s="266"/>
      <c r="E71" s="266"/>
      <c r="F71" s="266"/>
      <c r="G71" s="266"/>
      <c r="H71" s="266"/>
    </row>
    <row r="72" spans="1:8" x14ac:dyDescent="0.25">
      <c r="A72" s="266"/>
      <c r="B72" s="266"/>
      <c r="C72" s="266"/>
      <c r="D72" s="266"/>
      <c r="E72" s="266"/>
      <c r="F72" s="266"/>
      <c r="G72" s="266"/>
      <c r="H72" s="266"/>
    </row>
    <row r="73" spans="1:8" x14ac:dyDescent="0.25">
      <c r="A73" s="266"/>
      <c r="B73" s="266"/>
      <c r="C73" s="266"/>
      <c r="D73" s="266"/>
      <c r="E73" s="266"/>
      <c r="F73" s="266"/>
      <c r="G73" s="266"/>
      <c r="H73" s="266"/>
    </row>
    <row r="74" spans="1:8" x14ac:dyDescent="0.25">
      <c r="A74" s="266"/>
      <c r="B74" s="266"/>
      <c r="C74" s="266"/>
      <c r="D74" s="266"/>
      <c r="E74" s="266"/>
      <c r="F74" s="266"/>
      <c r="G74" s="266"/>
      <c r="H74" s="266"/>
    </row>
    <row r="75" spans="1:8" x14ac:dyDescent="0.25">
      <c r="A75" s="266"/>
      <c r="B75" s="266"/>
      <c r="C75" s="266"/>
      <c r="D75" s="266"/>
      <c r="E75" s="266"/>
      <c r="F75" s="266"/>
      <c r="G75" s="266"/>
      <c r="H75" s="266"/>
    </row>
    <row r="76" spans="1:8" x14ac:dyDescent="0.25">
      <c r="A76" s="266"/>
      <c r="B76" s="266"/>
      <c r="C76" s="266"/>
      <c r="D76" s="266"/>
      <c r="E76" s="266"/>
      <c r="F76" s="266"/>
      <c r="G76" s="266"/>
      <c r="H76" s="266"/>
    </row>
    <row r="77" spans="1:8" x14ac:dyDescent="0.25">
      <c r="A77" s="266"/>
      <c r="B77" s="266"/>
      <c r="C77" s="266"/>
      <c r="D77" s="266"/>
      <c r="E77" s="266"/>
      <c r="F77" s="266"/>
      <c r="G77" s="266"/>
      <c r="H77" s="266"/>
    </row>
    <row r="78" spans="1:8" x14ac:dyDescent="0.25">
      <c r="A78" s="266"/>
      <c r="B78" s="266"/>
      <c r="C78" s="266"/>
      <c r="D78" s="266"/>
      <c r="E78" s="266"/>
      <c r="F78" s="266"/>
      <c r="G78" s="266"/>
      <c r="H78" s="266"/>
    </row>
    <row r="79" spans="1:8" x14ac:dyDescent="0.25">
      <c r="A79" s="266"/>
      <c r="B79" s="266"/>
      <c r="C79" s="266"/>
      <c r="D79" s="266"/>
      <c r="E79" s="266"/>
      <c r="F79" s="266"/>
      <c r="G79" s="266"/>
      <c r="H79" s="266"/>
    </row>
    <row r="80" spans="1:8" x14ac:dyDescent="0.25">
      <c r="A80" s="266"/>
      <c r="B80" s="266"/>
      <c r="C80" s="266"/>
      <c r="D80" s="266"/>
      <c r="E80" s="266"/>
      <c r="F80" s="266"/>
      <c r="G80" s="266"/>
      <c r="H80" s="266"/>
    </row>
    <row r="81" spans="1:8" x14ac:dyDescent="0.25">
      <c r="A81" s="266"/>
      <c r="B81" s="266"/>
      <c r="C81" s="266"/>
      <c r="D81" s="266"/>
      <c r="E81" s="266"/>
      <c r="F81" s="266"/>
      <c r="G81" s="266"/>
      <c r="H81" s="266"/>
    </row>
    <row r="82" spans="1:8" x14ac:dyDescent="0.25">
      <c r="A82" s="266"/>
      <c r="B82" s="266"/>
      <c r="C82" s="266"/>
      <c r="D82" s="266"/>
      <c r="E82" s="266"/>
      <c r="F82" s="266"/>
      <c r="G82" s="266"/>
      <c r="H82" s="266"/>
    </row>
    <row r="83" spans="1:8" x14ac:dyDescent="0.25">
      <c r="A83" s="266"/>
      <c r="B83" s="266"/>
      <c r="C83" s="266"/>
      <c r="D83" s="266"/>
      <c r="E83" s="266"/>
      <c r="F83" s="266"/>
      <c r="G83" s="266"/>
      <c r="H83" s="266"/>
    </row>
    <row r="84" spans="1:8" x14ac:dyDescent="0.25">
      <c r="A84" s="266"/>
      <c r="B84" s="266"/>
      <c r="C84" s="266"/>
      <c r="D84" s="266"/>
      <c r="E84" s="266"/>
      <c r="F84" s="266"/>
      <c r="G84" s="266"/>
      <c r="H84" s="266"/>
    </row>
    <row r="85" spans="1:8" x14ac:dyDescent="0.25">
      <c r="A85" s="266"/>
      <c r="B85" s="266"/>
      <c r="C85" s="266"/>
      <c r="D85" s="266"/>
      <c r="E85" s="266"/>
      <c r="F85" s="266"/>
      <c r="G85" s="266"/>
      <c r="H85" s="266"/>
    </row>
    <row r="86" spans="1:8" x14ac:dyDescent="0.25">
      <c r="A86" s="266"/>
      <c r="B86" s="266"/>
      <c r="C86" s="266"/>
      <c r="D86" s="266"/>
      <c r="E86" s="266"/>
      <c r="F86" s="266"/>
      <c r="G86" s="266"/>
      <c r="H86" s="266"/>
    </row>
    <row r="87" spans="1:8" x14ac:dyDescent="0.25">
      <c r="A87" s="266"/>
      <c r="B87" s="266"/>
      <c r="C87" s="266"/>
      <c r="D87" s="266"/>
      <c r="E87" s="266"/>
      <c r="F87" s="266"/>
      <c r="G87" s="266"/>
      <c r="H87" s="266"/>
    </row>
    <row r="88" spans="1:8" x14ac:dyDescent="0.25">
      <c r="A88" s="266"/>
      <c r="B88" s="266"/>
      <c r="C88" s="266"/>
      <c r="D88" s="266"/>
      <c r="E88" s="266"/>
      <c r="F88" s="266"/>
      <c r="G88" s="266"/>
      <c r="H88" s="266"/>
    </row>
  </sheetData>
  <mergeCells count="11">
    <mergeCell ref="A1:H1"/>
    <mergeCell ref="C3:C14"/>
    <mergeCell ref="J3:J15"/>
    <mergeCell ref="C15:C17"/>
    <mergeCell ref="C18:C20"/>
    <mergeCell ref="C48:C50"/>
    <mergeCell ref="C51:C57"/>
    <mergeCell ref="C59:C63"/>
    <mergeCell ref="C21:C30"/>
    <mergeCell ref="C31:C35"/>
    <mergeCell ref="C36:C4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25"/>
  <sheetViews>
    <sheetView workbookViewId="0">
      <selection sqref="A1:C25"/>
    </sheetView>
  </sheetViews>
  <sheetFormatPr defaultRowHeight="15" x14ac:dyDescent="0.25"/>
  <cols>
    <col min="2" max="2" width="13.5703125" customWidth="1"/>
    <col min="3" max="3" width="12.140625" customWidth="1"/>
  </cols>
  <sheetData>
    <row r="1" spans="1:4" ht="15.75" x14ac:dyDescent="0.25">
      <c r="A1" s="364" t="s">
        <v>28</v>
      </c>
      <c r="B1" s="365"/>
      <c r="C1" s="327">
        <v>4</v>
      </c>
      <c r="D1" s="2"/>
    </row>
    <row r="2" spans="1:4" x14ac:dyDescent="0.25">
      <c r="A2" s="366" t="s">
        <v>150</v>
      </c>
      <c r="B2" s="54" t="s">
        <v>80</v>
      </c>
      <c r="C2" s="52">
        <v>219</v>
      </c>
      <c r="D2" s="2"/>
    </row>
    <row r="3" spans="1:4" x14ac:dyDescent="0.25">
      <c r="A3" s="367"/>
      <c r="B3" s="54" t="s">
        <v>5</v>
      </c>
      <c r="C3" s="52">
        <v>278</v>
      </c>
      <c r="D3" s="2"/>
    </row>
    <row r="4" spans="1:4" x14ac:dyDescent="0.25">
      <c r="A4" s="367"/>
      <c r="B4" s="54" t="s">
        <v>6</v>
      </c>
      <c r="C4" s="52">
        <v>51</v>
      </c>
      <c r="D4" s="2"/>
    </row>
    <row r="5" spans="1:4" x14ac:dyDescent="0.25">
      <c r="A5" s="367"/>
      <c r="B5" s="54" t="s">
        <v>7</v>
      </c>
      <c r="C5" s="52">
        <v>28</v>
      </c>
      <c r="D5" s="2"/>
    </row>
    <row r="6" spans="1:4" x14ac:dyDescent="0.25">
      <c r="A6" s="367"/>
      <c r="B6" s="54" t="s">
        <v>8</v>
      </c>
      <c r="C6" s="52">
        <v>15</v>
      </c>
      <c r="D6" s="2"/>
    </row>
    <row r="7" spans="1:4" x14ac:dyDescent="0.25">
      <c r="A7" s="368"/>
      <c r="B7" s="54" t="s">
        <v>0</v>
      </c>
      <c r="C7" s="52">
        <f>C2+C3+C5</f>
        <v>525</v>
      </c>
      <c r="D7" s="55"/>
    </row>
    <row r="8" spans="1:4" x14ac:dyDescent="0.25">
      <c r="A8" s="369" t="s">
        <v>40</v>
      </c>
      <c r="B8" s="56" t="s">
        <v>2</v>
      </c>
      <c r="C8" s="52">
        <v>2</v>
      </c>
      <c r="D8" s="55"/>
    </row>
    <row r="9" spans="1:4" x14ac:dyDescent="0.25">
      <c r="A9" s="370"/>
      <c r="B9" s="56" t="s">
        <v>5</v>
      </c>
      <c r="C9" s="52">
        <v>5</v>
      </c>
      <c r="D9" s="55"/>
    </row>
    <row r="10" spans="1:4" x14ac:dyDescent="0.25">
      <c r="A10" s="370"/>
      <c r="B10" s="56" t="s">
        <v>6</v>
      </c>
      <c r="C10" s="52">
        <v>2</v>
      </c>
      <c r="D10" s="55"/>
    </row>
    <row r="11" spans="1:4" x14ac:dyDescent="0.25">
      <c r="A11" s="370"/>
      <c r="B11" s="56" t="s">
        <v>7</v>
      </c>
      <c r="C11" s="52">
        <v>0</v>
      </c>
      <c r="D11" s="55"/>
    </row>
    <row r="12" spans="1:4" x14ac:dyDescent="0.25">
      <c r="A12" s="370"/>
      <c r="B12" s="56" t="s">
        <v>8</v>
      </c>
      <c r="C12" s="52">
        <v>0</v>
      </c>
      <c r="D12" s="2"/>
    </row>
    <row r="13" spans="1:4" x14ac:dyDescent="0.25">
      <c r="A13" s="371"/>
      <c r="B13" s="56" t="s">
        <v>0</v>
      </c>
      <c r="C13" s="52">
        <f>C8+C9+C11</f>
        <v>7</v>
      </c>
      <c r="D13" s="2"/>
    </row>
    <row r="14" spans="1:4" ht="15" customHeight="1" x14ac:dyDescent="0.25">
      <c r="A14" s="366" t="s">
        <v>44</v>
      </c>
      <c r="B14" s="54" t="s">
        <v>2</v>
      </c>
      <c r="C14" s="52">
        <v>2</v>
      </c>
    </row>
    <row r="15" spans="1:4" x14ac:dyDescent="0.25">
      <c r="A15" s="367"/>
      <c r="B15" s="54" t="s">
        <v>5</v>
      </c>
      <c r="C15" s="52">
        <v>7</v>
      </c>
    </row>
    <row r="16" spans="1:4" x14ac:dyDescent="0.25">
      <c r="A16" s="367"/>
      <c r="B16" s="54" t="s">
        <v>6</v>
      </c>
      <c r="C16" s="52">
        <v>0</v>
      </c>
    </row>
    <row r="17" spans="1:3" x14ac:dyDescent="0.25">
      <c r="A17" s="367"/>
      <c r="B17" s="54" t="s">
        <v>181</v>
      </c>
      <c r="C17" s="52">
        <v>0</v>
      </c>
    </row>
    <row r="18" spans="1:3" x14ac:dyDescent="0.25">
      <c r="A18" s="367"/>
      <c r="B18" s="54" t="s">
        <v>8</v>
      </c>
      <c r="C18" s="52">
        <v>0</v>
      </c>
    </row>
    <row r="19" spans="1:3" x14ac:dyDescent="0.25">
      <c r="A19" s="368"/>
      <c r="B19" s="54" t="s">
        <v>0</v>
      </c>
      <c r="C19" s="52">
        <f>C14+C15+C17</f>
        <v>9</v>
      </c>
    </row>
    <row r="20" spans="1:3" x14ac:dyDescent="0.25">
      <c r="A20" s="369" t="s">
        <v>151</v>
      </c>
      <c r="B20" s="56" t="s">
        <v>2</v>
      </c>
      <c r="C20" s="52">
        <f t="shared" ref="C20:C24" si="0">C2-C8+C14</f>
        <v>219</v>
      </c>
    </row>
    <row r="21" spans="1:3" x14ac:dyDescent="0.25">
      <c r="A21" s="370"/>
      <c r="B21" s="56" t="s">
        <v>5</v>
      </c>
      <c r="C21" s="52">
        <f t="shared" si="0"/>
        <v>280</v>
      </c>
    </row>
    <row r="22" spans="1:3" x14ac:dyDescent="0.25">
      <c r="A22" s="370"/>
      <c r="B22" s="56" t="s">
        <v>6</v>
      </c>
      <c r="C22" s="52">
        <f t="shared" si="0"/>
        <v>49</v>
      </c>
    </row>
    <row r="23" spans="1:3" x14ac:dyDescent="0.25">
      <c r="A23" s="370"/>
      <c r="B23" s="56" t="s">
        <v>7</v>
      </c>
      <c r="C23" s="52">
        <f t="shared" si="0"/>
        <v>28</v>
      </c>
    </row>
    <row r="24" spans="1:3" x14ac:dyDescent="0.25">
      <c r="A24" s="370"/>
      <c r="B24" s="56" t="s">
        <v>8</v>
      </c>
      <c r="C24" s="52">
        <f t="shared" si="0"/>
        <v>15</v>
      </c>
    </row>
    <row r="25" spans="1:3" ht="25.5" customHeight="1" x14ac:dyDescent="0.25">
      <c r="A25" s="371"/>
      <c r="B25" s="56" t="s">
        <v>0</v>
      </c>
      <c r="C25" s="52">
        <f>C7+C19-C13</f>
        <v>527</v>
      </c>
    </row>
  </sheetData>
  <mergeCells count="5">
    <mergeCell ref="A1:B1"/>
    <mergeCell ref="A2:A7"/>
    <mergeCell ref="A8:A13"/>
    <mergeCell ref="A14:A19"/>
    <mergeCell ref="A20:A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0"/>
  </sheetPr>
  <dimension ref="A4:L28"/>
  <sheetViews>
    <sheetView workbookViewId="0">
      <selection activeCell="I7" sqref="I7:I13"/>
    </sheetView>
  </sheetViews>
  <sheetFormatPr defaultRowHeight="15" x14ac:dyDescent="0.25"/>
  <cols>
    <col min="1" max="1" width="5.140625" customWidth="1"/>
    <col min="2" max="2" width="29" customWidth="1"/>
    <col min="3" max="3" width="9.7109375" customWidth="1"/>
    <col min="4" max="4" width="3.85546875" hidden="1" customWidth="1"/>
    <col min="5" max="5" width="37.7109375" customWidth="1"/>
    <col min="6" max="6" width="5.7109375" customWidth="1"/>
    <col min="7" max="7" width="5.5703125" customWidth="1"/>
    <col min="8" max="8" width="4.5703125" customWidth="1"/>
    <col min="9" max="9" width="30.7109375" customWidth="1"/>
    <col min="10" max="10" width="12" customWidth="1"/>
    <col min="11" max="11" width="0.28515625" hidden="1" customWidth="1"/>
    <col min="12" max="12" width="32.85546875" customWidth="1"/>
  </cols>
  <sheetData>
    <row r="4" spans="1:12" ht="15" customHeight="1" x14ac:dyDescent="0.3">
      <c r="A4" s="372" t="s">
        <v>60</v>
      </c>
      <c r="B4" s="372"/>
      <c r="C4" s="372"/>
      <c r="D4" s="372"/>
      <c r="E4" s="372"/>
      <c r="F4" s="372"/>
      <c r="G4" s="191"/>
      <c r="H4" s="372" t="s">
        <v>172</v>
      </c>
      <c r="I4" s="372"/>
      <c r="J4" s="372"/>
      <c r="K4" s="372"/>
      <c r="L4" s="372"/>
    </row>
    <row r="5" spans="1:12" ht="15" customHeight="1" x14ac:dyDescent="0.25">
      <c r="A5" s="186" t="s">
        <v>158</v>
      </c>
      <c r="B5" s="186" t="s">
        <v>29</v>
      </c>
      <c r="C5" s="193" t="s">
        <v>175</v>
      </c>
      <c r="D5" s="193"/>
      <c r="E5" s="373" t="s">
        <v>61</v>
      </c>
      <c r="F5" s="373"/>
      <c r="G5" s="183"/>
      <c r="H5" s="187" t="s">
        <v>41</v>
      </c>
      <c r="I5" s="187" t="s">
        <v>29</v>
      </c>
      <c r="J5" s="188" t="s">
        <v>162</v>
      </c>
      <c r="K5" s="189"/>
      <c r="L5" s="190" t="s">
        <v>176</v>
      </c>
    </row>
    <row r="6" spans="1:12" ht="15" customHeight="1" x14ac:dyDescent="0.25">
      <c r="A6" s="194"/>
      <c r="B6" s="377"/>
      <c r="C6" s="377"/>
      <c r="D6" s="377"/>
      <c r="E6" s="377"/>
      <c r="F6" s="195"/>
      <c r="G6" s="185"/>
      <c r="H6" s="192"/>
      <c r="I6" s="374"/>
      <c r="J6" s="375"/>
      <c r="K6" s="375"/>
      <c r="L6" s="376"/>
    </row>
    <row r="7" spans="1:12" ht="15.75" x14ac:dyDescent="0.25">
      <c r="A7" s="339">
        <v>1</v>
      </c>
      <c r="B7" s="347"/>
      <c r="C7" s="347" t="s">
        <v>197</v>
      </c>
      <c r="D7" s="340"/>
      <c r="E7" s="347" t="s">
        <v>227</v>
      </c>
      <c r="F7" s="196"/>
      <c r="G7" s="184"/>
      <c r="H7" s="197">
        <v>1</v>
      </c>
      <c r="I7" s="347"/>
      <c r="J7" s="347" t="s">
        <v>217</v>
      </c>
      <c r="K7" s="342"/>
      <c r="L7" s="347" t="s">
        <v>220</v>
      </c>
    </row>
    <row r="8" spans="1:12" ht="15.75" x14ac:dyDescent="0.25">
      <c r="A8" s="339">
        <v>2</v>
      </c>
      <c r="B8" s="347"/>
      <c r="C8" s="347" t="s">
        <v>184</v>
      </c>
      <c r="D8" s="340"/>
      <c r="E8" s="347" t="s">
        <v>227</v>
      </c>
      <c r="F8" s="196"/>
      <c r="G8" s="184"/>
      <c r="H8" s="197">
        <v>2</v>
      </c>
      <c r="I8" s="347"/>
      <c r="J8" s="347" t="s">
        <v>182</v>
      </c>
      <c r="K8" s="342"/>
      <c r="L8" s="347" t="s">
        <v>221</v>
      </c>
    </row>
    <row r="9" spans="1:12" ht="15.75" x14ac:dyDescent="0.25">
      <c r="A9" s="339">
        <v>3</v>
      </c>
      <c r="B9" s="347"/>
      <c r="C9" s="347" t="s">
        <v>190</v>
      </c>
      <c r="D9" s="340"/>
      <c r="E9" s="347" t="s">
        <v>228</v>
      </c>
      <c r="F9" s="196"/>
      <c r="G9" s="184"/>
      <c r="H9" s="197">
        <v>3</v>
      </c>
      <c r="I9" s="347"/>
      <c r="J9" s="347" t="s">
        <v>186</v>
      </c>
      <c r="K9" s="342"/>
      <c r="L9" s="347" t="s">
        <v>222</v>
      </c>
    </row>
    <row r="10" spans="1:12" ht="28.5" customHeight="1" x14ac:dyDescent="0.25">
      <c r="A10" s="339">
        <v>4</v>
      </c>
      <c r="B10" s="347"/>
      <c r="C10" s="347" t="s">
        <v>213</v>
      </c>
      <c r="D10" s="340"/>
      <c r="E10" s="347" t="s">
        <v>227</v>
      </c>
      <c r="F10" s="196"/>
      <c r="G10" s="184"/>
      <c r="H10" s="197">
        <v>4</v>
      </c>
      <c r="I10" s="347"/>
      <c r="J10" s="347" t="s">
        <v>212</v>
      </c>
      <c r="K10" s="342"/>
      <c r="L10" s="347" t="s">
        <v>226</v>
      </c>
    </row>
    <row r="11" spans="1:12" ht="15.75" customHeight="1" x14ac:dyDescent="0.25">
      <c r="A11" s="339">
        <v>5</v>
      </c>
      <c r="B11" s="347"/>
      <c r="C11" s="347" t="s">
        <v>186</v>
      </c>
      <c r="D11" s="342"/>
      <c r="E11" s="347" t="s">
        <v>229</v>
      </c>
      <c r="F11" s="196"/>
      <c r="G11" s="184"/>
      <c r="H11" s="197">
        <v>5</v>
      </c>
      <c r="I11" s="347"/>
      <c r="J11" s="347" t="s">
        <v>186</v>
      </c>
      <c r="K11" s="342"/>
      <c r="L11" s="347" t="s">
        <v>225</v>
      </c>
    </row>
    <row r="12" spans="1:12" ht="37.5" customHeight="1" x14ac:dyDescent="0.25">
      <c r="A12" s="339">
        <v>6</v>
      </c>
      <c r="B12" s="347"/>
      <c r="C12" s="347" t="s">
        <v>197</v>
      </c>
      <c r="D12" s="342"/>
      <c r="E12" s="347" t="s">
        <v>227</v>
      </c>
      <c r="F12" s="196"/>
      <c r="G12" s="184"/>
      <c r="H12" s="197">
        <v>6</v>
      </c>
      <c r="I12" s="347"/>
      <c r="J12" s="347" t="s">
        <v>218</v>
      </c>
      <c r="K12" s="341"/>
      <c r="L12" s="347" t="s">
        <v>223</v>
      </c>
    </row>
    <row r="13" spans="1:12" ht="36.950000000000003" customHeight="1" x14ac:dyDescent="0.25">
      <c r="A13" s="339">
        <v>7</v>
      </c>
      <c r="B13" s="347"/>
      <c r="C13" s="347" t="s">
        <v>190</v>
      </c>
      <c r="D13" s="342"/>
      <c r="E13" s="347" t="s">
        <v>230</v>
      </c>
      <c r="F13" s="196"/>
      <c r="G13" s="184"/>
      <c r="H13" s="345">
        <v>7</v>
      </c>
      <c r="I13" s="347"/>
      <c r="J13" s="347" t="s">
        <v>219</v>
      </c>
      <c r="K13" s="341"/>
      <c r="L13" s="347" t="s">
        <v>224</v>
      </c>
    </row>
    <row r="14" spans="1:12" ht="15.75" customHeight="1" x14ac:dyDescent="0.25">
      <c r="A14" s="339">
        <v>8</v>
      </c>
      <c r="B14" s="347"/>
      <c r="C14" s="347" t="s">
        <v>197</v>
      </c>
      <c r="D14" s="342"/>
      <c r="E14" s="347" t="s">
        <v>230</v>
      </c>
      <c r="F14" s="330"/>
      <c r="G14" s="184"/>
      <c r="H14" s="345"/>
      <c r="I14" s="343"/>
      <c r="J14" s="340"/>
      <c r="K14" s="341"/>
      <c r="L14" s="348"/>
    </row>
    <row r="15" spans="1:12" ht="43.5" customHeight="1" x14ac:dyDescent="0.25">
      <c r="A15" s="116">
        <v>9</v>
      </c>
      <c r="B15" s="347"/>
      <c r="C15" s="347" t="s">
        <v>184</v>
      </c>
      <c r="D15" s="132"/>
      <c r="E15" s="347" t="s">
        <v>230</v>
      </c>
      <c r="F15" s="330"/>
      <c r="G15" s="184"/>
      <c r="H15" s="345"/>
      <c r="I15" s="343"/>
      <c r="J15" s="340"/>
      <c r="K15" s="341"/>
      <c r="L15" s="348"/>
    </row>
    <row r="16" spans="1:12" ht="30.6" customHeight="1" x14ac:dyDescent="0.25">
      <c r="A16" s="116">
        <v>10</v>
      </c>
      <c r="B16" s="328"/>
      <c r="C16" s="132"/>
      <c r="D16" s="132"/>
      <c r="E16" s="344"/>
      <c r="F16" s="330"/>
      <c r="G16" s="184"/>
      <c r="H16" s="345"/>
    </row>
    <row r="17" spans="1:12" ht="15.75" customHeight="1" x14ac:dyDescent="0.25">
      <c r="A17" s="116">
        <v>11</v>
      </c>
      <c r="B17" s="329"/>
      <c r="C17" s="132"/>
      <c r="D17" s="53"/>
      <c r="E17" s="336"/>
      <c r="F17" s="330"/>
      <c r="G17" s="184"/>
      <c r="H17" s="331"/>
      <c r="I17" s="169"/>
      <c r="J17" s="346"/>
      <c r="K17" s="80"/>
      <c r="L17" s="343"/>
    </row>
    <row r="18" spans="1:12" ht="30" customHeight="1" x14ac:dyDescent="0.25">
      <c r="A18" s="116">
        <v>12</v>
      </c>
      <c r="B18" s="173"/>
      <c r="C18" s="53"/>
      <c r="D18" s="53"/>
      <c r="E18" s="336"/>
      <c r="F18" s="330"/>
      <c r="G18" s="184"/>
      <c r="H18" s="331"/>
      <c r="I18" s="333"/>
      <c r="J18" s="334"/>
      <c r="K18" s="53"/>
      <c r="L18" s="53"/>
    </row>
    <row r="19" spans="1:12" ht="30" customHeight="1" x14ac:dyDescent="0.25">
      <c r="A19" s="116">
        <v>13</v>
      </c>
      <c r="B19" s="173"/>
      <c r="C19" s="53"/>
      <c r="D19" s="53"/>
      <c r="E19" s="336"/>
      <c r="F19" s="330"/>
      <c r="G19" s="184"/>
      <c r="H19" s="331"/>
      <c r="I19" s="333"/>
      <c r="J19" s="334"/>
      <c r="K19" s="53"/>
      <c r="L19" s="53"/>
    </row>
    <row r="20" spans="1:12" ht="15.75" customHeight="1" x14ac:dyDescent="0.25">
      <c r="A20" s="116">
        <v>14</v>
      </c>
      <c r="B20" s="132"/>
      <c r="C20" s="53"/>
      <c r="D20" s="53"/>
      <c r="E20" s="336"/>
      <c r="F20" s="330"/>
      <c r="G20" s="184"/>
      <c r="H20" s="331"/>
      <c r="I20" s="333"/>
      <c r="J20" s="53"/>
      <c r="K20" s="53"/>
      <c r="L20" s="53"/>
    </row>
    <row r="21" spans="1:12" ht="15.75" customHeight="1" x14ac:dyDescent="0.25">
      <c r="A21" s="116">
        <v>15</v>
      </c>
      <c r="B21" s="132"/>
      <c r="C21" s="53"/>
      <c r="D21" s="53"/>
      <c r="E21" s="332"/>
      <c r="F21" s="330"/>
      <c r="G21" s="184"/>
      <c r="H21" s="331"/>
      <c r="I21" s="333"/>
      <c r="J21" s="53"/>
      <c r="K21" s="53"/>
      <c r="L21" s="53"/>
    </row>
    <row r="22" spans="1:12" ht="15.75" customHeight="1" x14ac:dyDescent="0.25">
      <c r="A22" s="116">
        <v>16</v>
      </c>
      <c r="B22" s="132"/>
      <c r="C22" s="53"/>
      <c r="D22" s="53"/>
      <c r="E22" s="332"/>
      <c r="F22" s="330"/>
      <c r="G22" s="184"/>
      <c r="H22" s="331"/>
      <c r="I22" s="333"/>
      <c r="J22" s="53"/>
      <c r="K22" s="53"/>
      <c r="L22" s="53"/>
    </row>
    <row r="23" spans="1:12" ht="15.75" x14ac:dyDescent="0.25">
      <c r="A23" s="116">
        <v>17</v>
      </c>
      <c r="B23" s="132"/>
      <c r="C23" s="53"/>
      <c r="D23" s="53"/>
      <c r="E23" s="337"/>
      <c r="F23" s="330"/>
      <c r="G23" s="184"/>
      <c r="H23" s="331"/>
      <c r="I23" s="333"/>
      <c r="J23" s="53"/>
      <c r="K23" s="53"/>
      <c r="L23" s="76"/>
    </row>
    <row r="24" spans="1:12" ht="15.75" customHeight="1" x14ac:dyDescent="0.25">
      <c r="A24" s="116">
        <v>18</v>
      </c>
      <c r="B24" s="132"/>
      <c r="C24" s="53"/>
      <c r="D24" s="53"/>
      <c r="E24" s="332"/>
      <c r="F24" s="330"/>
      <c r="G24" s="184"/>
      <c r="H24" s="331"/>
      <c r="I24" s="333"/>
      <c r="J24" s="53"/>
      <c r="K24" s="53"/>
      <c r="L24" s="53"/>
    </row>
    <row r="25" spans="1:12" ht="15.75" x14ac:dyDescent="0.25">
      <c r="A25" s="116">
        <v>19</v>
      </c>
      <c r="B25" s="173"/>
      <c r="C25" s="53"/>
      <c r="D25" s="53"/>
      <c r="E25" s="332"/>
      <c r="F25" s="330"/>
      <c r="G25" s="184"/>
      <c r="H25" s="331"/>
      <c r="I25" s="333"/>
      <c r="J25" s="53"/>
      <c r="K25" s="53"/>
      <c r="L25" s="53"/>
    </row>
    <row r="26" spans="1:12" ht="15.75" x14ac:dyDescent="0.25">
      <c r="A26" s="116">
        <v>20</v>
      </c>
      <c r="B26" s="173"/>
      <c r="C26" s="53"/>
      <c r="D26" s="53"/>
      <c r="E26" s="337"/>
      <c r="F26" s="330"/>
      <c r="G26" s="184"/>
      <c r="H26" s="331"/>
      <c r="I26" s="333"/>
      <c r="J26" s="53"/>
      <c r="K26" s="53"/>
      <c r="L26" s="53"/>
    </row>
    <row r="27" spans="1:12" ht="15.75" x14ac:dyDescent="0.25">
      <c r="A27" s="116">
        <v>21</v>
      </c>
      <c r="B27" s="132"/>
      <c r="C27" s="53"/>
      <c r="D27" s="53"/>
      <c r="E27" s="332"/>
      <c r="F27" s="330"/>
      <c r="G27" s="184"/>
      <c r="H27" s="331"/>
      <c r="I27" s="53"/>
      <c r="J27" s="53"/>
      <c r="K27" s="53"/>
      <c r="L27" s="80"/>
    </row>
    <row r="28" spans="1:12" x14ac:dyDescent="0.25">
      <c r="H28" s="53"/>
      <c r="I28" s="53"/>
      <c r="J28" s="53"/>
      <c r="K28" s="53"/>
      <c r="L28" s="53"/>
    </row>
  </sheetData>
  <mergeCells count="5">
    <mergeCell ref="H4:L4"/>
    <mergeCell ref="A4:F4"/>
    <mergeCell ref="E5:F5"/>
    <mergeCell ref="I6:L6"/>
    <mergeCell ref="B6:E6"/>
  </mergeCells>
  <phoneticPr fontId="8" type="noConversion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K53"/>
  <sheetViews>
    <sheetView workbookViewId="0">
      <selection activeCell="D14" sqref="D14"/>
    </sheetView>
  </sheetViews>
  <sheetFormatPr defaultRowHeight="15" x14ac:dyDescent="0.25"/>
  <cols>
    <col min="1" max="1" width="4.5703125" style="5" customWidth="1"/>
    <col min="2" max="2" width="33.85546875" style="10" customWidth="1"/>
    <col min="3" max="3" width="18" style="10" customWidth="1"/>
    <col min="4" max="4" width="10" style="10" customWidth="1"/>
    <col min="5" max="5" width="10.140625" style="10" customWidth="1"/>
    <col min="6" max="6" width="13.85546875" style="10" customWidth="1"/>
    <col min="7" max="7" width="17.42578125" style="10" customWidth="1"/>
    <col min="8" max="8" width="27.28515625" style="10" customWidth="1"/>
  </cols>
  <sheetData>
    <row r="1" spans="1:11" ht="15" customHeight="1" x14ac:dyDescent="0.25">
      <c r="A1" s="378" t="s">
        <v>59</v>
      </c>
      <c r="B1" s="379"/>
      <c r="C1" s="379"/>
      <c r="D1" s="379"/>
      <c r="E1" s="379"/>
      <c r="F1" s="379"/>
      <c r="G1" s="379"/>
      <c r="H1" s="380"/>
      <c r="I1" s="43" t="s">
        <v>62</v>
      </c>
    </row>
    <row r="2" spans="1:11" ht="45" x14ac:dyDescent="0.25">
      <c r="A2" s="97"/>
      <c r="B2" s="98" t="s">
        <v>36</v>
      </c>
      <c r="C2" s="98" t="s">
        <v>28</v>
      </c>
      <c r="D2" s="98" t="s">
        <v>30</v>
      </c>
      <c r="E2" s="98" t="s">
        <v>45</v>
      </c>
      <c r="F2" s="98" t="s">
        <v>46</v>
      </c>
      <c r="G2" s="98" t="s">
        <v>47</v>
      </c>
      <c r="H2" s="98" t="s">
        <v>37</v>
      </c>
    </row>
    <row r="3" spans="1:11" ht="15.75" x14ac:dyDescent="0.25">
      <c r="A3" s="122"/>
      <c r="B3" s="198" t="s">
        <v>159</v>
      </c>
      <c r="C3" s="123"/>
      <c r="D3" s="124"/>
      <c r="E3" s="123"/>
      <c r="F3" s="125"/>
      <c r="G3" s="123"/>
      <c r="H3" s="123"/>
      <c r="J3" s="44"/>
      <c r="K3" s="44"/>
    </row>
    <row r="4" spans="1:11" x14ac:dyDescent="0.25">
      <c r="A4" s="119">
        <v>1</v>
      </c>
      <c r="B4" s="202"/>
      <c r="C4" s="202"/>
      <c r="D4" s="203"/>
      <c r="E4" s="202"/>
      <c r="F4" s="202"/>
      <c r="G4" s="202"/>
      <c r="H4" s="202"/>
    </row>
    <row r="5" spans="1:11" ht="15.75" x14ac:dyDescent="0.25">
      <c r="A5" s="205"/>
      <c r="B5" s="208" t="s">
        <v>163</v>
      </c>
      <c r="C5" s="206"/>
      <c r="D5" s="207"/>
      <c r="E5" s="206"/>
      <c r="F5" s="206"/>
      <c r="G5" s="206"/>
      <c r="H5" s="206"/>
    </row>
    <row r="6" spans="1:11" x14ac:dyDescent="0.25">
      <c r="A6" s="209">
        <v>1</v>
      </c>
      <c r="B6" s="202"/>
      <c r="C6" s="202"/>
      <c r="D6" s="202"/>
      <c r="E6" s="202"/>
      <c r="F6" s="202"/>
      <c r="G6" s="202"/>
      <c r="H6" s="202"/>
    </row>
    <row r="7" spans="1:11" ht="57.75" customHeight="1" x14ac:dyDescent="0.25">
      <c r="A7" s="209">
        <v>2</v>
      </c>
      <c r="B7" s="202"/>
      <c r="C7" s="202"/>
      <c r="D7" s="202"/>
      <c r="E7" s="202"/>
      <c r="F7" s="202"/>
      <c r="G7" s="202"/>
      <c r="H7" s="202"/>
    </row>
    <row r="8" spans="1:11" ht="29.25" customHeight="1" x14ac:dyDescent="0.25">
      <c r="A8" s="209">
        <v>3</v>
      </c>
      <c r="B8" s="202"/>
      <c r="C8" s="202"/>
      <c r="D8" s="202"/>
      <c r="E8" s="202"/>
      <c r="F8" s="202"/>
      <c r="G8" s="202"/>
      <c r="H8" s="202"/>
    </row>
    <row r="9" spans="1:11" ht="16.5" customHeight="1" x14ac:dyDescent="0.25">
      <c r="A9" s="214"/>
      <c r="B9" s="215" t="s">
        <v>160</v>
      </c>
      <c r="C9" s="210"/>
      <c r="D9" s="211"/>
      <c r="E9" s="212"/>
      <c r="F9" s="213"/>
      <c r="G9" s="130"/>
      <c r="H9" s="130"/>
    </row>
    <row r="10" spans="1:11" ht="33.75" customHeight="1" x14ac:dyDescent="0.25">
      <c r="A10" s="209">
        <v>1</v>
      </c>
      <c r="B10" s="202"/>
      <c r="C10" s="202"/>
      <c r="D10" s="203"/>
      <c r="E10" s="202"/>
      <c r="F10" s="202"/>
      <c r="G10" s="202"/>
      <c r="H10" s="202"/>
    </row>
    <row r="11" spans="1:11" ht="24.75" customHeight="1" x14ac:dyDescent="0.25">
      <c r="A11" s="216"/>
      <c r="B11" s="220" t="s">
        <v>177</v>
      </c>
      <c r="C11" s="217" t="s">
        <v>185</v>
      </c>
      <c r="D11" s="218"/>
      <c r="E11" s="219"/>
      <c r="F11" s="219"/>
      <c r="G11" s="219"/>
      <c r="H11" s="219"/>
    </row>
    <row r="12" spans="1:11" ht="24.75" customHeight="1" x14ac:dyDescent="0.25">
      <c r="A12" s="119"/>
      <c r="B12" s="201"/>
      <c r="C12" s="199"/>
      <c r="D12" s="200"/>
      <c r="E12" s="166"/>
      <c r="F12" s="166"/>
      <c r="G12" s="166"/>
      <c r="H12" s="166"/>
    </row>
    <row r="13" spans="1:11" x14ac:dyDescent="0.25">
      <c r="A13" s="224"/>
      <c r="B13" s="225" t="s">
        <v>164</v>
      </c>
      <c r="C13" s="221"/>
      <c r="D13" s="222"/>
      <c r="E13" s="223"/>
      <c r="F13" s="223"/>
      <c r="G13" s="223"/>
      <c r="H13" s="223"/>
    </row>
    <row r="14" spans="1:11" x14ac:dyDescent="0.25">
      <c r="A14" s="209">
        <v>1</v>
      </c>
      <c r="B14" s="202"/>
      <c r="C14" s="202"/>
      <c r="D14" s="203"/>
      <c r="E14" s="202"/>
      <c r="F14" s="202"/>
      <c r="H14" s="202"/>
    </row>
    <row r="15" spans="1:11" x14ac:dyDescent="0.25">
      <c r="A15" s="209">
        <v>2</v>
      </c>
      <c r="B15" s="202"/>
      <c r="C15" s="202"/>
      <c r="D15" s="203"/>
      <c r="E15" s="202"/>
      <c r="F15" s="202"/>
      <c r="G15" s="202"/>
      <c r="H15" s="202"/>
    </row>
    <row r="16" spans="1:11" x14ac:dyDescent="0.25">
      <c r="A16" s="204"/>
      <c r="B16" s="227" t="s">
        <v>165</v>
      </c>
      <c r="C16" s="136"/>
      <c r="D16" s="226"/>
      <c r="E16" s="136"/>
      <c r="F16" s="136"/>
      <c r="G16" s="136"/>
      <c r="H16" s="136"/>
    </row>
    <row r="17" spans="1:8" x14ac:dyDescent="0.25">
      <c r="A17" s="209">
        <v>1</v>
      </c>
      <c r="B17" s="202"/>
      <c r="C17" s="202"/>
      <c r="D17" s="202"/>
      <c r="E17" s="202"/>
      <c r="F17" s="202"/>
      <c r="G17" s="202"/>
      <c r="H17" s="202"/>
    </row>
    <row r="18" spans="1:8" x14ac:dyDescent="0.25">
      <c r="A18" s="209">
        <v>2</v>
      </c>
      <c r="B18" s="202"/>
      <c r="C18" s="202"/>
      <c r="D18" s="203"/>
      <c r="E18" s="202"/>
      <c r="F18" s="202"/>
      <c r="G18" s="202"/>
      <c r="H18" s="202"/>
    </row>
    <row r="19" spans="1:8" x14ac:dyDescent="0.25">
      <c r="A19" s="209">
        <v>3</v>
      </c>
      <c r="B19" s="202"/>
      <c r="C19" s="202"/>
      <c r="D19" s="203"/>
      <c r="E19" s="202"/>
      <c r="F19" s="202"/>
      <c r="G19" s="202"/>
      <c r="H19" s="202"/>
    </row>
    <row r="20" spans="1:8" x14ac:dyDescent="0.25">
      <c r="A20" s="209">
        <v>4</v>
      </c>
      <c r="B20" s="202"/>
      <c r="C20" s="202"/>
      <c r="D20" s="203"/>
      <c r="E20" s="202"/>
      <c r="F20" s="202"/>
      <c r="G20" s="202"/>
      <c r="H20" s="202"/>
    </row>
    <row r="21" spans="1:8" x14ac:dyDescent="0.25">
      <c r="A21" s="209">
        <v>5</v>
      </c>
      <c r="B21" s="202"/>
      <c r="C21" s="202"/>
      <c r="D21" s="203"/>
      <c r="E21" s="202"/>
      <c r="F21" s="202"/>
      <c r="G21" s="202"/>
      <c r="H21" s="202"/>
    </row>
    <row r="22" spans="1:8" x14ac:dyDescent="0.25">
      <c r="A22" s="209">
        <v>6</v>
      </c>
      <c r="B22" s="202"/>
      <c r="C22" s="202"/>
      <c r="D22" s="203"/>
      <c r="E22" s="202"/>
      <c r="F22" s="202"/>
      <c r="G22" s="202"/>
      <c r="H22" s="202"/>
    </row>
    <row r="23" spans="1:8" x14ac:dyDescent="0.25">
      <c r="A23" s="229"/>
      <c r="B23" s="230" t="s">
        <v>166</v>
      </c>
      <c r="C23" s="127"/>
      <c r="D23" s="228"/>
      <c r="E23" s="127"/>
      <c r="F23" s="127"/>
      <c r="G23" s="127"/>
      <c r="H23" s="127"/>
    </row>
    <row r="24" spans="1:8" x14ac:dyDescent="0.25">
      <c r="A24" s="126">
        <v>1</v>
      </c>
      <c r="B24" s="202"/>
      <c r="C24" s="202"/>
      <c r="D24" s="231"/>
      <c r="E24" s="202"/>
      <c r="F24" s="202"/>
      <c r="G24" s="202"/>
      <c r="H24" s="202"/>
    </row>
    <row r="25" spans="1:8" x14ac:dyDescent="0.25">
      <c r="A25" s="232"/>
      <c r="B25" s="233" t="s">
        <v>167</v>
      </c>
      <c r="C25" s="130"/>
      <c r="D25" s="131"/>
      <c r="E25" s="130"/>
      <c r="F25" s="213"/>
      <c r="G25" s="130"/>
      <c r="H25" s="130"/>
    </row>
    <row r="26" spans="1:8" x14ac:dyDescent="0.25">
      <c r="A26" s="126"/>
      <c r="B26" s="132"/>
      <c r="C26" s="121"/>
      <c r="D26" s="128"/>
      <c r="E26" s="121"/>
      <c r="F26" s="121"/>
      <c r="H26" s="133"/>
    </row>
    <row r="27" spans="1:8" x14ac:dyDescent="0.25">
      <c r="A27" s="234"/>
      <c r="B27" s="237" t="s">
        <v>168</v>
      </c>
      <c r="C27" s="235"/>
      <c r="D27" s="236"/>
      <c r="E27" s="235"/>
      <c r="F27" s="235"/>
      <c r="G27" s="235"/>
      <c r="H27" s="235"/>
    </row>
    <row r="28" spans="1:8" x14ac:dyDescent="0.25">
      <c r="A28" s="209">
        <v>1</v>
      </c>
      <c r="B28" s="202"/>
      <c r="C28" s="202"/>
      <c r="D28" s="202"/>
      <c r="E28" s="202"/>
      <c r="F28" s="202"/>
      <c r="G28" s="202"/>
      <c r="H28" s="202"/>
    </row>
    <row r="29" spans="1:8" x14ac:dyDescent="0.25">
      <c r="A29" s="209">
        <v>2</v>
      </c>
      <c r="B29" s="202"/>
      <c r="C29" s="202"/>
      <c r="D29" s="202"/>
      <c r="E29" s="202"/>
      <c r="F29" s="202"/>
      <c r="G29" s="202"/>
      <c r="H29" s="202"/>
    </row>
    <row r="30" spans="1:8" x14ac:dyDescent="0.25">
      <c r="A30" s="209">
        <v>3</v>
      </c>
      <c r="B30" s="202"/>
      <c r="C30" s="202"/>
      <c r="D30" s="202"/>
      <c r="E30" s="202"/>
      <c r="F30" s="202"/>
      <c r="G30" s="202"/>
      <c r="H30" s="202"/>
    </row>
    <row r="31" spans="1:8" x14ac:dyDescent="0.25">
      <c r="A31" s="238"/>
      <c r="B31" s="240" t="s">
        <v>169</v>
      </c>
      <c r="C31" s="135"/>
      <c r="D31" s="239"/>
      <c r="E31" s="135"/>
      <c r="F31" s="135"/>
      <c r="G31" s="135"/>
      <c r="H31" s="135"/>
    </row>
    <row r="32" spans="1:8" x14ac:dyDescent="0.25">
      <c r="A32" s="209">
        <v>1</v>
      </c>
      <c r="B32" s="202"/>
      <c r="C32" s="202"/>
      <c r="D32" s="241"/>
      <c r="E32" s="202"/>
      <c r="F32" s="202"/>
      <c r="G32" s="202"/>
      <c r="H32" s="202"/>
    </row>
    <row r="33" spans="1:8" x14ac:dyDescent="0.25">
      <c r="A33" s="209">
        <v>2</v>
      </c>
      <c r="B33" s="202"/>
      <c r="C33" s="202"/>
      <c r="D33" s="241"/>
      <c r="E33" s="202"/>
      <c r="F33" s="202"/>
      <c r="G33" s="202"/>
      <c r="H33" s="202"/>
    </row>
    <row r="34" spans="1:8" x14ac:dyDescent="0.25">
      <c r="A34" s="209">
        <v>3</v>
      </c>
      <c r="B34" s="202"/>
      <c r="C34" s="202"/>
      <c r="D34" s="241"/>
      <c r="E34" s="202"/>
      <c r="F34" s="202"/>
      <c r="G34" s="202"/>
      <c r="H34" s="202"/>
    </row>
    <row r="35" spans="1:8" x14ac:dyDescent="0.25">
      <c r="A35" s="243"/>
      <c r="B35" s="227" t="s">
        <v>170</v>
      </c>
      <c r="C35" s="136"/>
      <c r="D35" s="244"/>
      <c r="E35" s="136"/>
      <c r="F35" s="136"/>
      <c r="G35" s="136"/>
      <c r="H35" s="136"/>
    </row>
    <row r="36" spans="1:8" x14ac:dyDescent="0.25">
      <c r="A36" s="134"/>
      <c r="B36" s="166"/>
      <c r="C36" s="166"/>
      <c r="D36" s="166"/>
      <c r="E36" s="166"/>
      <c r="F36" s="166"/>
      <c r="G36" s="166"/>
      <c r="H36" s="166"/>
    </row>
    <row r="37" spans="1:8" x14ac:dyDescent="0.25">
      <c r="A37" s="242"/>
      <c r="B37" s="245" t="s">
        <v>171</v>
      </c>
      <c r="C37" s="130"/>
      <c r="D37" s="130"/>
      <c r="E37" s="130"/>
      <c r="F37" s="130"/>
      <c r="G37" s="130"/>
      <c r="H37" s="130"/>
    </row>
    <row r="38" spans="1:8" x14ac:dyDescent="0.25">
      <c r="A38" s="134"/>
      <c r="B38" s="166"/>
      <c r="C38" s="166"/>
      <c r="D38" s="166"/>
      <c r="E38" s="166"/>
      <c r="F38" s="166"/>
      <c r="G38" s="166"/>
      <c r="H38" s="166"/>
    </row>
    <row r="39" spans="1:8" x14ac:dyDescent="0.25">
      <c r="A39" s="134"/>
      <c r="B39" s="166"/>
      <c r="C39" s="166"/>
      <c r="D39" s="166"/>
      <c r="E39" s="166"/>
      <c r="F39" s="166"/>
      <c r="G39" s="166"/>
      <c r="H39" s="166"/>
    </row>
    <row r="40" spans="1:8" x14ac:dyDescent="0.25">
      <c r="A40" s="129"/>
    </row>
    <row r="41" spans="1:8" x14ac:dyDescent="0.25">
      <c r="A41" s="129"/>
    </row>
    <row r="42" spans="1:8" x14ac:dyDescent="0.25">
      <c r="A42" s="129"/>
    </row>
    <row r="43" spans="1:8" x14ac:dyDescent="0.25">
      <c r="A43" s="129"/>
    </row>
    <row r="44" spans="1:8" x14ac:dyDescent="0.25">
      <c r="A44" s="129"/>
    </row>
    <row r="45" spans="1:8" x14ac:dyDescent="0.25">
      <c r="A45" s="129"/>
    </row>
    <row r="46" spans="1:8" x14ac:dyDescent="0.25">
      <c r="A46" s="129"/>
      <c r="B46" s="120"/>
      <c r="C46" s="120"/>
      <c r="D46" s="120"/>
      <c r="E46" s="120"/>
      <c r="F46" s="120"/>
      <c r="G46" s="120"/>
      <c r="H46" s="120"/>
    </row>
    <row r="47" spans="1:8" x14ac:dyDescent="0.25">
      <c r="A47" s="129"/>
      <c r="B47" s="120"/>
      <c r="C47" s="120"/>
      <c r="D47" s="120"/>
      <c r="E47" s="120"/>
      <c r="F47" s="120"/>
      <c r="G47" s="120"/>
      <c r="H47" s="120"/>
    </row>
    <row r="48" spans="1:8" x14ac:dyDescent="0.25">
      <c r="A48" s="129"/>
      <c r="B48" s="137"/>
      <c r="C48" s="137"/>
      <c r="D48" s="138"/>
      <c r="E48" s="137"/>
      <c r="F48" s="137"/>
      <c r="G48" s="137"/>
      <c r="H48" s="137"/>
    </row>
    <row r="49" spans="1:8" x14ac:dyDescent="0.25">
      <c r="A49" s="129"/>
      <c r="B49" s="137"/>
      <c r="C49" s="137"/>
      <c r="D49" s="137"/>
      <c r="E49" s="137"/>
      <c r="F49" s="137"/>
      <c r="G49" s="137"/>
      <c r="H49" s="137"/>
    </row>
    <row r="50" spans="1:8" x14ac:dyDescent="0.25">
      <c r="A50" s="129"/>
      <c r="B50" s="137"/>
      <c r="C50" s="137"/>
      <c r="D50" s="137"/>
      <c r="E50" s="137"/>
      <c r="F50" s="137"/>
      <c r="G50" s="137"/>
      <c r="H50" s="137"/>
    </row>
    <row r="51" spans="1:8" x14ac:dyDescent="0.25">
      <c r="A51" s="129"/>
      <c r="B51" s="137"/>
      <c r="C51" s="137"/>
      <c r="D51" s="137"/>
      <c r="E51" s="137"/>
      <c r="F51" s="137"/>
      <c r="G51" s="137"/>
      <c r="H51" s="137"/>
    </row>
    <row r="52" spans="1:8" x14ac:dyDescent="0.25">
      <c r="A52" s="129"/>
      <c r="B52" s="120"/>
      <c r="C52" s="120"/>
      <c r="D52" s="120"/>
      <c r="E52" s="120"/>
      <c r="F52" s="120"/>
      <c r="G52" s="120"/>
      <c r="H52" s="120"/>
    </row>
    <row r="53" spans="1:8" x14ac:dyDescent="0.25">
      <c r="A53" s="129"/>
      <c r="B53" s="120"/>
      <c r="C53" s="120"/>
      <c r="D53" s="120"/>
      <c r="E53" s="120"/>
      <c r="F53" s="120"/>
      <c r="G53" s="120"/>
      <c r="H53" s="120"/>
    </row>
  </sheetData>
  <mergeCells count="1">
    <mergeCell ref="A1:H1"/>
  </mergeCells>
  <phoneticPr fontId="8" type="noConversion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L13"/>
  <sheetViews>
    <sheetView workbookViewId="0">
      <selection activeCell="K9" sqref="K9"/>
    </sheetView>
  </sheetViews>
  <sheetFormatPr defaultRowHeight="15" x14ac:dyDescent="0.25"/>
  <cols>
    <col min="1" max="1" width="6.42578125" style="18" customWidth="1"/>
    <col min="2" max="2" width="17.42578125" style="16" customWidth="1"/>
    <col min="3" max="3" width="14.140625" style="21" customWidth="1"/>
    <col min="4" max="4" width="7.5703125" style="22" customWidth="1"/>
    <col min="5" max="5" width="13.28515625" style="17" customWidth="1"/>
    <col min="6" max="6" width="21.7109375" style="17" customWidth="1"/>
    <col min="7" max="7" width="13.42578125" style="21" customWidth="1"/>
    <col min="8" max="8" width="14.5703125" style="25" customWidth="1"/>
    <col min="9" max="9" width="20.5703125" style="16" customWidth="1"/>
  </cols>
  <sheetData>
    <row r="1" spans="1:12" ht="36.75" customHeight="1" thickBot="1" x14ac:dyDescent="0.3">
      <c r="A1" s="381" t="s">
        <v>174</v>
      </c>
      <c r="B1" s="382"/>
      <c r="C1" s="382"/>
      <c r="D1" s="382"/>
      <c r="E1" s="382"/>
      <c r="F1" s="382"/>
      <c r="G1" s="382"/>
      <c r="H1" s="382"/>
      <c r="I1" s="383"/>
      <c r="J1" s="43" t="s">
        <v>62</v>
      </c>
    </row>
    <row r="2" spans="1:12" ht="30" x14ac:dyDescent="0.25">
      <c r="A2" s="35" t="s">
        <v>41</v>
      </c>
      <c r="B2" s="36" t="s">
        <v>29</v>
      </c>
      <c r="C2" s="37" t="s">
        <v>38</v>
      </c>
      <c r="D2" s="38" t="s">
        <v>30</v>
      </c>
      <c r="E2" s="39" t="s">
        <v>31</v>
      </c>
      <c r="F2" s="38" t="s">
        <v>32</v>
      </c>
      <c r="G2" s="39" t="s">
        <v>33</v>
      </c>
      <c r="H2" s="39" t="s">
        <v>34</v>
      </c>
      <c r="I2" s="39" t="s">
        <v>35</v>
      </c>
      <c r="K2" s="44"/>
      <c r="L2" s="44"/>
    </row>
    <row r="3" spans="1:12" x14ac:dyDescent="0.25">
      <c r="A3" s="19">
        <v>1</v>
      </c>
      <c r="B3" s="11" t="s">
        <v>173</v>
      </c>
      <c r="C3" s="11"/>
      <c r="D3" s="6"/>
      <c r="E3" s="12"/>
      <c r="F3" s="20"/>
      <c r="G3" s="11"/>
      <c r="H3" s="12"/>
      <c r="I3" s="11"/>
    </row>
    <row r="4" spans="1:12" x14ac:dyDescent="0.25">
      <c r="A4" s="19">
        <v>2</v>
      </c>
      <c r="B4" s="13"/>
      <c r="C4" s="23"/>
      <c r="D4" s="14"/>
      <c r="E4" s="15"/>
      <c r="F4" s="13"/>
      <c r="G4" s="11"/>
      <c r="H4" s="12"/>
      <c r="I4" s="14"/>
    </row>
    <row r="5" spans="1:12" x14ac:dyDescent="0.25">
      <c r="A5" s="19">
        <v>3</v>
      </c>
      <c r="B5" s="13"/>
      <c r="C5" s="23"/>
      <c r="D5" s="14"/>
      <c r="E5" s="15"/>
      <c r="F5" s="13"/>
      <c r="G5" s="11"/>
      <c r="H5" s="12"/>
      <c r="I5" s="14"/>
    </row>
    <row r="6" spans="1:12" x14ac:dyDescent="0.25">
      <c r="A6" s="19">
        <v>4</v>
      </c>
      <c r="B6" s="13"/>
      <c r="C6" s="23"/>
      <c r="D6" s="14"/>
      <c r="E6" s="15"/>
      <c r="F6" s="13"/>
      <c r="G6" s="11"/>
      <c r="H6" s="12"/>
      <c r="I6" s="14"/>
    </row>
    <row r="7" spans="1:12" x14ac:dyDescent="0.25">
      <c r="A7" s="19">
        <v>5</v>
      </c>
      <c r="B7" s="13"/>
      <c r="C7" s="23"/>
      <c r="D7" s="14"/>
      <c r="E7" s="15"/>
      <c r="F7" s="13"/>
      <c r="G7" s="11"/>
      <c r="H7" s="12"/>
      <c r="I7" s="14"/>
    </row>
    <row r="8" spans="1:12" x14ac:dyDescent="0.25">
      <c r="A8" s="139"/>
      <c r="B8" s="140"/>
      <c r="C8" s="141"/>
      <c r="D8" s="142"/>
      <c r="E8" s="143"/>
      <c r="F8" s="144"/>
      <c r="G8" s="145"/>
      <c r="H8" s="146"/>
      <c r="I8" s="147"/>
    </row>
    <row r="9" spans="1:12" x14ac:dyDescent="0.25">
      <c r="B9" s="148"/>
      <c r="C9" s="149"/>
      <c r="D9" s="150"/>
      <c r="E9" s="151"/>
      <c r="F9" s="152"/>
      <c r="G9" s="153"/>
      <c r="H9" s="154"/>
      <c r="I9" s="155"/>
    </row>
    <row r="10" spans="1:12" x14ac:dyDescent="0.25">
      <c r="B10" s="156"/>
      <c r="C10" s="153"/>
      <c r="D10" s="157"/>
      <c r="E10" s="154"/>
      <c r="F10" s="158"/>
      <c r="G10" s="159"/>
      <c r="H10" s="154"/>
      <c r="I10" s="156"/>
    </row>
    <row r="11" spans="1:12" x14ac:dyDescent="0.25">
      <c r="B11" s="156"/>
      <c r="C11" s="153"/>
      <c r="D11" s="157"/>
      <c r="E11" s="158"/>
      <c r="F11" s="158"/>
      <c r="G11" s="159"/>
      <c r="H11" s="154"/>
      <c r="I11" s="156"/>
    </row>
    <row r="12" spans="1:12" ht="18.75" x14ac:dyDescent="0.25">
      <c r="H12" s="24"/>
    </row>
    <row r="13" spans="1:12" ht="15" customHeight="1" x14ac:dyDescent="0.25">
      <c r="H13" s="24"/>
    </row>
  </sheetData>
  <mergeCells count="1">
    <mergeCell ref="A1:I1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topLeftCell="A21" workbookViewId="0">
      <selection sqref="A1:H36"/>
    </sheetView>
  </sheetViews>
  <sheetFormatPr defaultRowHeight="15" x14ac:dyDescent="0.25"/>
  <cols>
    <col min="1" max="1" width="11.28515625" customWidth="1"/>
    <col min="2" max="2" width="18.7109375" customWidth="1"/>
  </cols>
  <sheetData>
    <row r="1" spans="1:8" ht="15.75" x14ac:dyDescent="0.25">
      <c r="A1" s="386" t="s">
        <v>81</v>
      </c>
      <c r="B1" s="386"/>
      <c r="C1" s="386"/>
      <c r="D1" s="386"/>
      <c r="E1" s="386"/>
      <c r="F1" s="387"/>
      <c r="G1" s="387"/>
      <c r="H1" s="387"/>
    </row>
    <row r="2" spans="1:8" ht="15" customHeight="1" x14ac:dyDescent="0.25">
      <c r="A2" s="61" t="s">
        <v>97</v>
      </c>
      <c r="B2" s="394" t="s">
        <v>82</v>
      </c>
      <c r="C2" s="388" t="s">
        <v>154</v>
      </c>
      <c r="D2" s="389"/>
      <c r="E2" s="390" t="s">
        <v>84</v>
      </c>
      <c r="F2" s="391"/>
      <c r="G2" s="392" t="s">
        <v>155</v>
      </c>
      <c r="H2" s="393"/>
    </row>
    <row r="3" spans="1:8" ht="32.25" customHeight="1" thickBot="1" x14ac:dyDescent="0.3">
      <c r="A3" s="115"/>
      <c r="B3" s="395"/>
      <c r="C3" s="248" t="s">
        <v>156</v>
      </c>
      <c r="D3" s="246" t="s">
        <v>157</v>
      </c>
      <c r="E3" s="248" t="s">
        <v>156</v>
      </c>
      <c r="F3" s="246" t="s">
        <v>157</v>
      </c>
      <c r="G3" s="248" t="s">
        <v>156</v>
      </c>
      <c r="H3" s="246" t="s">
        <v>157</v>
      </c>
    </row>
    <row r="4" spans="1:8" x14ac:dyDescent="0.25">
      <c r="A4" s="405">
        <v>4</v>
      </c>
      <c r="B4" s="62" t="s">
        <v>80</v>
      </c>
      <c r="C4" s="106">
        <v>5</v>
      </c>
      <c r="D4" s="247">
        <v>104</v>
      </c>
      <c r="E4" s="106">
        <v>5</v>
      </c>
      <c r="F4" s="247">
        <v>115</v>
      </c>
      <c r="G4" s="106">
        <v>10</v>
      </c>
      <c r="H4" s="247">
        <f>D4+F4</f>
        <v>219</v>
      </c>
    </row>
    <row r="5" spans="1:8" x14ac:dyDescent="0.25">
      <c r="A5" s="406"/>
      <c r="B5" s="65" t="s">
        <v>85</v>
      </c>
      <c r="C5" s="106">
        <v>11</v>
      </c>
      <c r="D5" s="247">
        <v>280</v>
      </c>
      <c r="E5" s="106">
        <v>0</v>
      </c>
      <c r="F5" s="247">
        <v>0</v>
      </c>
      <c r="G5" s="106">
        <f>C5</f>
        <v>11</v>
      </c>
      <c r="H5" s="247">
        <f t="shared" ref="H5:H6" si="0">D5+F5</f>
        <v>280</v>
      </c>
    </row>
    <row r="6" spans="1:8" ht="15.75" thickBot="1" x14ac:dyDescent="0.3">
      <c r="A6" s="407"/>
      <c r="B6" s="63" t="s">
        <v>86</v>
      </c>
      <c r="C6" s="106">
        <v>2</v>
      </c>
      <c r="D6" s="247">
        <v>28</v>
      </c>
      <c r="E6" s="106">
        <v>0</v>
      </c>
      <c r="F6" s="247">
        <v>0</v>
      </c>
      <c r="G6" s="106">
        <v>2</v>
      </c>
      <c r="H6" s="247">
        <f t="shared" si="0"/>
        <v>28</v>
      </c>
    </row>
    <row r="7" spans="1:8" ht="15.75" thickBot="1" x14ac:dyDescent="0.3">
      <c r="A7" s="355"/>
      <c r="B7" s="63" t="s">
        <v>86</v>
      </c>
      <c r="C7" s="78"/>
      <c r="D7" s="118"/>
      <c r="E7" s="78"/>
      <c r="F7" s="118"/>
      <c r="G7" s="78"/>
      <c r="H7" s="281"/>
    </row>
    <row r="8" spans="1:8" ht="15.75" thickBot="1" x14ac:dyDescent="0.3">
      <c r="A8" s="403" t="s">
        <v>98</v>
      </c>
      <c r="B8" s="404"/>
      <c r="C8" s="180">
        <f>SUM(C4:C6)</f>
        <v>18</v>
      </c>
      <c r="D8" s="180">
        <f t="shared" ref="D8:H8" si="1">SUM(D4:D6)</f>
        <v>412</v>
      </c>
      <c r="E8" s="180">
        <f t="shared" si="1"/>
        <v>5</v>
      </c>
      <c r="F8" s="180">
        <f t="shared" si="1"/>
        <v>115</v>
      </c>
      <c r="G8" s="180">
        <f t="shared" si="1"/>
        <v>23</v>
      </c>
      <c r="H8" s="180">
        <f t="shared" si="1"/>
        <v>527</v>
      </c>
    </row>
    <row r="10" spans="1:8" x14ac:dyDescent="0.25">
      <c r="A10" s="400" t="s">
        <v>87</v>
      </c>
      <c r="B10" s="400"/>
      <c r="C10" s="400"/>
      <c r="D10" s="401"/>
    </row>
    <row r="11" spans="1:8" x14ac:dyDescent="0.25">
      <c r="A11" s="57" t="s">
        <v>28</v>
      </c>
      <c r="B11" s="58" t="s">
        <v>88</v>
      </c>
      <c r="C11" s="402" t="s">
        <v>89</v>
      </c>
      <c r="D11" s="401"/>
    </row>
    <row r="12" spans="1:8" x14ac:dyDescent="0.25">
      <c r="A12" s="79">
        <v>1</v>
      </c>
      <c r="B12" s="79"/>
      <c r="C12" s="387"/>
      <c r="D12" s="387"/>
    </row>
    <row r="13" spans="1:8" x14ac:dyDescent="0.25">
      <c r="A13" s="53">
        <v>2</v>
      </c>
      <c r="B13" s="79"/>
      <c r="C13" s="387"/>
      <c r="D13" s="387"/>
    </row>
    <row r="14" spans="1:8" x14ac:dyDescent="0.25">
      <c r="A14" s="53">
        <v>3</v>
      </c>
      <c r="B14" s="79"/>
      <c r="C14" s="387"/>
      <c r="D14" s="387"/>
    </row>
    <row r="15" spans="1:8" x14ac:dyDescent="0.25">
      <c r="A15" s="53">
        <v>4</v>
      </c>
      <c r="B15" s="79" t="s">
        <v>185</v>
      </c>
      <c r="C15" s="387"/>
      <c r="D15" s="387"/>
    </row>
    <row r="16" spans="1:8" x14ac:dyDescent="0.25">
      <c r="A16" s="53">
        <v>5</v>
      </c>
      <c r="B16" s="79"/>
      <c r="C16" s="387"/>
      <c r="D16" s="387"/>
    </row>
    <row r="17" spans="1:4" x14ac:dyDescent="0.25">
      <c r="A17" s="53">
        <v>6</v>
      </c>
      <c r="B17" s="79"/>
      <c r="C17" s="387"/>
      <c r="D17" s="387"/>
    </row>
    <row r="18" spans="1:4" x14ac:dyDescent="0.25">
      <c r="A18" s="53">
        <v>7</v>
      </c>
      <c r="B18" s="79"/>
      <c r="C18" s="387"/>
      <c r="D18" s="387"/>
    </row>
    <row r="19" spans="1:4" x14ac:dyDescent="0.25">
      <c r="A19" s="53">
        <v>8</v>
      </c>
      <c r="B19" s="79"/>
      <c r="C19" s="387"/>
      <c r="D19" s="387"/>
    </row>
    <row r="20" spans="1:4" x14ac:dyDescent="0.25">
      <c r="A20" s="53">
        <v>9</v>
      </c>
      <c r="B20" s="79"/>
      <c r="C20" s="387"/>
      <c r="D20" s="387"/>
    </row>
    <row r="21" spans="1:4" x14ac:dyDescent="0.25">
      <c r="A21" s="53">
        <v>10</v>
      </c>
      <c r="B21" s="53"/>
      <c r="C21" s="401"/>
      <c r="D21" s="401"/>
    </row>
    <row r="22" spans="1:4" x14ac:dyDescent="0.25">
      <c r="A22" s="53">
        <v>11</v>
      </c>
      <c r="B22" s="53"/>
      <c r="C22" s="401"/>
      <c r="D22" s="401"/>
    </row>
    <row r="23" spans="1:4" x14ac:dyDescent="0.25">
      <c r="A23" s="53">
        <v>12</v>
      </c>
      <c r="B23" s="53"/>
      <c r="C23" s="401"/>
      <c r="D23" s="401"/>
    </row>
    <row r="24" spans="1:4" x14ac:dyDescent="0.25">
      <c r="A24" s="64" t="s">
        <v>98</v>
      </c>
      <c r="B24" s="179"/>
      <c r="C24" s="408"/>
      <c r="D24" s="408"/>
    </row>
    <row r="27" spans="1:4" x14ac:dyDescent="0.25">
      <c r="A27" s="409" t="s">
        <v>90</v>
      </c>
      <c r="B27" s="409"/>
      <c r="C27" s="409"/>
      <c r="D27" s="410"/>
    </row>
    <row r="28" spans="1:4" x14ac:dyDescent="0.25">
      <c r="A28" s="59" t="s">
        <v>28</v>
      </c>
      <c r="B28" s="60" t="s">
        <v>88</v>
      </c>
      <c r="C28" s="396" t="s">
        <v>89</v>
      </c>
      <c r="D28" s="397"/>
    </row>
    <row r="29" spans="1:4" x14ac:dyDescent="0.25">
      <c r="A29" s="53">
        <v>4</v>
      </c>
      <c r="B29" s="79">
        <v>1</v>
      </c>
      <c r="C29" s="398">
        <v>11</v>
      </c>
      <c r="D29" s="399"/>
    </row>
    <row r="30" spans="1:4" x14ac:dyDescent="0.25">
      <c r="A30" s="64" t="s">
        <v>98</v>
      </c>
      <c r="B30" s="179">
        <v>1</v>
      </c>
      <c r="C30" s="408">
        <v>11</v>
      </c>
      <c r="D30" s="408"/>
    </row>
    <row r="33" spans="1:4" x14ac:dyDescent="0.25">
      <c r="A33" s="384" t="s">
        <v>152</v>
      </c>
      <c r="B33" s="384"/>
      <c r="C33" s="384"/>
      <c r="D33" s="385"/>
    </row>
    <row r="34" spans="1:4" x14ac:dyDescent="0.25">
      <c r="A34" s="99" t="s">
        <v>28</v>
      </c>
      <c r="B34" s="100" t="s">
        <v>83</v>
      </c>
      <c r="C34" s="411" t="s">
        <v>84</v>
      </c>
      <c r="D34" s="412"/>
    </row>
    <row r="35" spans="1:4" x14ac:dyDescent="0.25">
      <c r="A35" s="53">
        <v>4</v>
      </c>
      <c r="B35" s="53">
        <v>191</v>
      </c>
      <c r="C35" s="415">
        <v>47</v>
      </c>
      <c r="D35" s="416"/>
    </row>
    <row r="36" spans="1:4" x14ac:dyDescent="0.25">
      <c r="A36" s="249" t="s">
        <v>98</v>
      </c>
      <c r="B36" s="178">
        <v>191</v>
      </c>
      <c r="C36" s="413">
        <v>47</v>
      </c>
      <c r="D36" s="414"/>
    </row>
  </sheetData>
  <mergeCells count="30">
    <mergeCell ref="C34:D34"/>
    <mergeCell ref="C36:D36"/>
    <mergeCell ref="C35:D35"/>
    <mergeCell ref="A4:A6"/>
    <mergeCell ref="C30:D30"/>
    <mergeCell ref="C23:D23"/>
    <mergeCell ref="C24:D24"/>
    <mergeCell ref="A27:D27"/>
    <mergeCell ref="C19:D19"/>
    <mergeCell ref="C17:D17"/>
    <mergeCell ref="C14:D14"/>
    <mergeCell ref="C15:D15"/>
    <mergeCell ref="C16:D16"/>
    <mergeCell ref="C18:D18"/>
    <mergeCell ref="A33:D33"/>
    <mergeCell ref="A1:H1"/>
    <mergeCell ref="C2:D2"/>
    <mergeCell ref="E2:F2"/>
    <mergeCell ref="G2:H2"/>
    <mergeCell ref="B2:B3"/>
    <mergeCell ref="C28:D28"/>
    <mergeCell ref="C29:D29"/>
    <mergeCell ref="A10:D10"/>
    <mergeCell ref="C11:D11"/>
    <mergeCell ref="C21:D21"/>
    <mergeCell ref="C22:D22"/>
    <mergeCell ref="A8:B8"/>
    <mergeCell ref="C13:D13"/>
    <mergeCell ref="C12:D12"/>
    <mergeCell ref="C20:D2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</sheetPr>
  <dimension ref="A1:G32"/>
  <sheetViews>
    <sheetView workbookViewId="0">
      <selection activeCell="C11" sqref="C11"/>
    </sheetView>
  </sheetViews>
  <sheetFormatPr defaultRowHeight="15" x14ac:dyDescent="0.25"/>
  <cols>
    <col min="1" max="1" width="7.140625" style="26" customWidth="1"/>
    <col min="2" max="2" width="19.5703125" style="26" customWidth="1"/>
    <col min="3" max="3" width="20.42578125" style="26" customWidth="1"/>
    <col min="4" max="4" width="12" style="26" customWidth="1"/>
    <col min="5" max="5" width="19.42578125" style="26" customWidth="1"/>
    <col min="6" max="6" width="21" style="26" customWidth="1"/>
    <col min="7" max="7" width="27.140625" style="26" customWidth="1"/>
  </cols>
  <sheetData>
    <row r="1" spans="1:7" ht="30.75" customHeight="1" x14ac:dyDescent="0.25">
      <c r="A1" s="417" t="s">
        <v>96</v>
      </c>
      <c r="B1" s="418"/>
      <c r="C1" s="418"/>
      <c r="D1" s="418"/>
      <c r="E1" s="418"/>
      <c r="F1" s="418"/>
      <c r="G1" s="419"/>
    </row>
    <row r="2" spans="1:7" ht="45" x14ac:dyDescent="0.25">
      <c r="A2" s="101" t="s">
        <v>41</v>
      </c>
      <c r="B2" s="102" t="s">
        <v>28</v>
      </c>
      <c r="C2" s="102" t="s">
        <v>153</v>
      </c>
      <c r="D2" s="102" t="s">
        <v>30</v>
      </c>
      <c r="E2" s="102" t="s">
        <v>25</v>
      </c>
      <c r="F2" s="102" t="s">
        <v>51</v>
      </c>
      <c r="G2" s="102" t="s">
        <v>52</v>
      </c>
    </row>
    <row r="3" spans="1:7" x14ac:dyDescent="0.25">
      <c r="A3" s="162">
        <v>1</v>
      </c>
      <c r="B3" s="252" t="s">
        <v>161</v>
      </c>
      <c r="C3" s="6"/>
      <c r="D3" s="6" t="s">
        <v>197</v>
      </c>
      <c r="E3" s="6" t="s">
        <v>187</v>
      </c>
      <c r="F3" s="161" t="s">
        <v>188</v>
      </c>
      <c r="G3" s="6" t="s">
        <v>189</v>
      </c>
    </row>
    <row r="4" spans="1:7" x14ac:dyDescent="0.25">
      <c r="A4" s="162">
        <v>2</v>
      </c>
      <c r="B4" s="160"/>
      <c r="C4" s="6"/>
      <c r="D4" s="6" t="s">
        <v>192</v>
      </c>
      <c r="E4" s="6" t="s">
        <v>187</v>
      </c>
      <c r="F4" s="161" t="s">
        <v>191</v>
      </c>
      <c r="G4" s="6" t="s">
        <v>189</v>
      </c>
    </row>
    <row r="5" spans="1:7" x14ac:dyDescent="0.25">
      <c r="A5" s="162">
        <v>3</v>
      </c>
      <c r="B5" s="160"/>
      <c r="C5" s="161"/>
      <c r="D5" s="6" t="s">
        <v>212</v>
      </c>
      <c r="E5" s="6" t="s">
        <v>187</v>
      </c>
      <c r="F5" s="161" t="s">
        <v>191</v>
      </c>
      <c r="G5" s="161" t="s">
        <v>189</v>
      </c>
    </row>
    <row r="6" spans="1:7" x14ac:dyDescent="0.25">
      <c r="A6" s="162">
        <v>4</v>
      </c>
      <c r="B6" s="349"/>
      <c r="C6" s="350"/>
      <c r="D6" s="351" t="s">
        <v>183</v>
      </c>
      <c r="E6" s="6" t="s">
        <v>187</v>
      </c>
      <c r="F6" s="161" t="s">
        <v>191</v>
      </c>
      <c r="G6" s="350" t="s">
        <v>234</v>
      </c>
    </row>
    <row r="7" spans="1:7" x14ac:dyDescent="0.25">
      <c r="A7" s="162">
        <v>5</v>
      </c>
      <c r="B7" s="349"/>
      <c r="C7" s="350"/>
      <c r="D7" s="351" t="s">
        <v>211</v>
      </c>
      <c r="E7" s="6" t="s">
        <v>187</v>
      </c>
      <c r="F7" s="161" t="s">
        <v>191</v>
      </c>
      <c r="G7" s="350" t="s">
        <v>234</v>
      </c>
    </row>
    <row r="8" spans="1:7" x14ac:dyDescent="0.25">
      <c r="A8" s="162">
        <v>6</v>
      </c>
      <c r="B8" s="349"/>
      <c r="C8" s="350"/>
      <c r="D8" s="351" t="s">
        <v>233</v>
      </c>
      <c r="E8" s="6" t="s">
        <v>187</v>
      </c>
      <c r="F8" s="161" t="s">
        <v>191</v>
      </c>
      <c r="G8" s="350" t="s">
        <v>234</v>
      </c>
    </row>
    <row r="9" spans="1:7" x14ac:dyDescent="0.25">
      <c r="A9" s="417" t="s">
        <v>77</v>
      </c>
      <c r="B9" s="418"/>
      <c r="C9" s="418"/>
      <c r="D9" s="418"/>
      <c r="E9" s="418"/>
      <c r="F9" s="418"/>
      <c r="G9" s="419"/>
    </row>
    <row r="10" spans="1:7" x14ac:dyDescent="0.25">
      <c r="A10" s="101" t="s">
        <v>41</v>
      </c>
      <c r="B10" s="102" t="s">
        <v>28</v>
      </c>
      <c r="C10" s="102" t="s">
        <v>153</v>
      </c>
      <c r="D10" s="102" t="s">
        <v>30</v>
      </c>
      <c r="E10" s="102" t="s">
        <v>78</v>
      </c>
      <c r="F10" s="102" t="s">
        <v>79</v>
      </c>
      <c r="G10" s="102" t="s">
        <v>52</v>
      </c>
    </row>
    <row r="11" spans="1:7" ht="30" x14ac:dyDescent="0.25">
      <c r="A11" s="162"/>
      <c r="B11" s="253"/>
      <c r="C11" s="163"/>
      <c r="D11" s="163" t="s">
        <v>231</v>
      </c>
      <c r="E11" s="164" t="s">
        <v>193</v>
      </c>
      <c r="F11" s="163" t="s">
        <v>188</v>
      </c>
      <c r="G11" s="163" t="s">
        <v>232</v>
      </c>
    </row>
    <row r="12" spans="1:7" x14ac:dyDescent="0.25">
      <c r="A12" s="162">
        <v>1</v>
      </c>
      <c r="B12" s="253" t="s">
        <v>164</v>
      </c>
      <c r="C12" s="6"/>
      <c r="D12" s="6"/>
      <c r="E12" s="6"/>
      <c r="F12" s="6"/>
      <c r="G12" s="6"/>
    </row>
    <row r="13" spans="1:7" x14ac:dyDescent="0.25">
      <c r="A13" s="162">
        <v>2</v>
      </c>
      <c r="B13" s="160"/>
      <c r="C13" s="6"/>
      <c r="D13" s="6"/>
      <c r="E13" s="6"/>
      <c r="F13" s="6"/>
      <c r="G13" s="6"/>
    </row>
    <row r="14" spans="1:7" x14ac:dyDescent="0.25">
      <c r="A14" s="162">
        <v>1</v>
      </c>
      <c r="B14" s="253" t="s">
        <v>165</v>
      </c>
      <c r="C14" s="6"/>
      <c r="D14" s="6"/>
      <c r="E14" s="165"/>
      <c r="F14" s="6"/>
      <c r="G14" s="6"/>
    </row>
    <row r="15" spans="1:7" x14ac:dyDescent="0.25">
      <c r="A15" s="162">
        <v>2</v>
      </c>
      <c r="B15" s="160"/>
      <c r="C15" s="6"/>
      <c r="D15" s="6"/>
      <c r="E15" s="165"/>
      <c r="F15" s="6"/>
      <c r="G15" s="6"/>
    </row>
    <row r="16" spans="1:7" x14ac:dyDescent="0.25">
      <c r="A16" s="162">
        <v>1</v>
      </c>
      <c r="B16" s="253" t="s">
        <v>166</v>
      </c>
      <c r="C16" s="161"/>
      <c r="D16" s="161"/>
      <c r="E16" s="161"/>
      <c r="F16" s="161"/>
      <c r="G16" s="161"/>
    </row>
    <row r="17" spans="1:7" x14ac:dyDescent="0.25">
      <c r="A17" s="162">
        <v>2</v>
      </c>
      <c r="B17" s="160"/>
      <c r="C17" s="6"/>
      <c r="D17" s="6"/>
      <c r="E17" s="6"/>
      <c r="F17" s="6"/>
      <c r="G17" s="6"/>
    </row>
    <row r="18" spans="1:7" x14ac:dyDescent="0.25">
      <c r="A18" s="162">
        <v>3</v>
      </c>
      <c r="B18" s="160"/>
      <c r="C18" s="6"/>
      <c r="D18" s="6"/>
      <c r="E18" s="6"/>
      <c r="F18" s="6"/>
      <c r="G18" s="6"/>
    </row>
    <row r="19" spans="1:7" x14ac:dyDescent="0.25">
      <c r="A19" s="162"/>
      <c r="B19" s="253" t="s">
        <v>167</v>
      </c>
      <c r="C19" s="20"/>
      <c r="D19" s="258"/>
      <c r="E19" s="20"/>
      <c r="F19" s="260"/>
      <c r="G19" s="6"/>
    </row>
    <row r="20" spans="1:7" x14ac:dyDescent="0.25">
      <c r="A20" s="162">
        <v>1</v>
      </c>
      <c r="B20" s="253" t="s">
        <v>168</v>
      </c>
      <c r="C20" s="6"/>
      <c r="D20" s="6"/>
      <c r="E20" s="6"/>
      <c r="F20" s="6"/>
      <c r="G20" s="6"/>
    </row>
    <row r="21" spans="1:7" x14ac:dyDescent="0.25">
      <c r="A21" s="162"/>
      <c r="B21" s="262" t="s">
        <v>169</v>
      </c>
      <c r="C21" s="167"/>
      <c r="D21" s="259"/>
      <c r="E21" s="53"/>
      <c r="F21" s="261"/>
      <c r="G21" s="167"/>
    </row>
    <row r="22" spans="1:7" x14ac:dyDescent="0.25">
      <c r="A22" s="162">
        <v>1</v>
      </c>
      <c r="B22" s="262" t="s">
        <v>170</v>
      </c>
      <c r="C22" s="254"/>
      <c r="D22" s="254"/>
      <c r="E22"/>
      <c r="F22" s="254"/>
      <c r="G22" s="254"/>
    </row>
    <row r="23" spans="1:7" x14ac:dyDescent="0.25">
      <c r="A23" s="162">
        <v>2</v>
      </c>
      <c r="B23" s="251"/>
      <c r="C23" s="254"/>
      <c r="D23" s="254"/>
      <c r="E23"/>
      <c r="F23" s="254"/>
      <c r="G23" s="254"/>
    </row>
    <row r="24" spans="1:7" x14ac:dyDescent="0.25">
      <c r="A24" s="162">
        <v>3</v>
      </c>
      <c r="B24" s="251"/>
      <c r="C24" s="254"/>
      <c r="D24" s="254"/>
      <c r="E24" s="263"/>
      <c r="F24" s="264"/>
      <c r="G24" s="254"/>
    </row>
    <row r="25" spans="1:7" x14ac:dyDescent="0.25">
      <c r="A25" s="255">
        <v>4</v>
      </c>
      <c r="B25" s="256"/>
      <c r="C25" s="264"/>
      <c r="D25" s="254"/>
      <c r="E25" s="254"/>
      <c r="F25" s="254"/>
      <c r="G25" s="264"/>
    </row>
    <row r="26" spans="1:7" x14ac:dyDescent="0.25">
      <c r="A26" s="162">
        <v>1</v>
      </c>
      <c r="B26" s="253" t="s">
        <v>178</v>
      </c>
      <c r="C26" s="6"/>
      <c r="D26" s="6"/>
      <c r="E26" s="6"/>
      <c r="F26" s="6"/>
      <c r="G26" s="6"/>
    </row>
    <row r="27" spans="1:7" x14ac:dyDescent="0.25">
      <c r="A27" s="162">
        <v>2</v>
      </c>
      <c r="B27" s="160"/>
      <c r="C27" s="6"/>
      <c r="D27" s="6"/>
      <c r="E27" s="6"/>
      <c r="F27" s="6"/>
      <c r="G27" s="6"/>
    </row>
    <row r="28" spans="1:7" x14ac:dyDescent="0.25">
      <c r="A28" s="162">
        <v>3</v>
      </c>
      <c r="B28" s="160"/>
      <c r="C28" s="6"/>
      <c r="D28" s="6"/>
      <c r="E28" s="6"/>
      <c r="F28" s="6"/>
      <c r="G28" s="6"/>
    </row>
    <row r="29" spans="1:7" x14ac:dyDescent="0.25">
      <c r="A29" s="162">
        <v>4</v>
      </c>
      <c r="B29" s="160"/>
      <c r="C29" s="6"/>
      <c r="D29" s="6"/>
      <c r="E29" s="6"/>
      <c r="F29" s="161"/>
      <c r="G29" s="6"/>
    </row>
    <row r="30" spans="1:7" x14ac:dyDescent="0.25">
      <c r="A30" s="162">
        <v>5</v>
      </c>
      <c r="B30" s="160"/>
      <c r="C30" s="6"/>
      <c r="D30" s="6"/>
      <c r="E30" s="6"/>
      <c r="F30" s="161"/>
      <c r="G30" s="6"/>
    </row>
    <row r="31" spans="1:7" x14ac:dyDescent="0.25">
      <c r="A31" s="162"/>
      <c r="B31" s="250"/>
      <c r="C31" s="53"/>
      <c r="D31" s="6"/>
      <c r="E31" s="6"/>
      <c r="F31" s="6"/>
      <c r="G31" s="6"/>
    </row>
    <row r="32" spans="1:7" x14ac:dyDescent="0.25">
      <c r="A32" s="257"/>
      <c r="B32" s="257"/>
    </row>
  </sheetData>
  <mergeCells count="2">
    <mergeCell ref="A1:G1"/>
    <mergeCell ref="A9:G9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CC"/>
  </sheetPr>
  <dimension ref="A1:I44"/>
  <sheetViews>
    <sheetView workbookViewId="0">
      <selection activeCell="B4" sqref="B4:B12"/>
    </sheetView>
  </sheetViews>
  <sheetFormatPr defaultColWidth="9.140625" defaultRowHeight="15" x14ac:dyDescent="0.25"/>
  <cols>
    <col min="1" max="1" width="5" customWidth="1"/>
    <col min="2" max="2" width="23.42578125" customWidth="1"/>
    <col min="3" max="3" width="8.140625" customWidth="1"/>
    <col min="4" max="4" width="6.140625" customWidth="1"/>
    <col min="5" max="5" width="16.28515625" customWidth="1"/>
    <col min="6" max="6" width="9.7109375" customWidth="1"/>
    <col min="7" max="7" width="17.140625" customWidth="1"/>
    <col min="9" max="9" width="73.140625" customWidth="1"/>
  </cols>
  <sheetData>
    <row r="1" spans="1:9" x14ac:dyDescent="0.25">
      <c r="A1" s="420" t="s">
        <v>99</v>
      </c>
      <c r="B1" s="420"/>
      <c r="C1" s="420"/>
      <c r="D1" s="420"/>
      <c r="E1" s="420"/>
      <c r="F1" s="420"/>
      <c r="G1" s="420"/>
    </row>
    <row r="2" spans="1:9" ht="75" x14ac:dyDescent="0.25">
      <c r="A2" s="65" t="s">
        <v>100</v>
      </c>
      <c r="B2" s="66" t="s">
        <v>101</v>
      </c>
      <c r="C2" s="65" t="s">
        <v>102</v>
      </c>
      <c r="D2" s="65" t="s">
        <v>30</v>
      </c>
      <c r="E2" s="66" t="s">
        <v>103</v>
      </c>
      <c r="F2" s="66" t="s">
        <v>104</v>
      </c>
      <c r="G2" s="66" t="s">
        <v>105</v>
      </c>
      <c r="I2" s="421" t="s">
        <v>106</v>
      </c>
    </row>
    <row r="3" spans="1:9" x14ac:dyDescent="0.25">
      <c r="A3" s="89"/>
      <c r="B3" s="265" t="s">
        <v>161</v>
      </c>
      <c r="C3" s="89"/>
      <c r="D3" s="89"/>
      <c r="E3" s="89"/>
      <c r="F3" s="89"/>
      <c r="G3" s="89"/>
      <c r="I3" s="359"/>
    </row>
    <row r="4" spans="1:9" x14ac:dyDescent="0.25">
      <c r="A4" s="53">
        <v>1</v>
      </c>
      <c r="B4" s="352"/>
      <c r="C4" s="352">
        <v>17</v>
      </c>
      <c r="D4" s="352" t="s">
        <v>231</v>
      </c>
      <c r="E4" s="352" t="s">
        <v>214</v>
      </c>
      <c r="F4" s="352" t="s">
        <v>194</v>
      </c>
      <c r="G4" s="352" t="s">
        <v>195</v>
      </c>
      <c r="I4" s="359"/>
    </row>
    <row r="5" spans="1:9" x14ac:dyDescent="0.25">
      <c r="A5" s="53">
        <v>2</v>
      </c>
      <c r="B5" s="352"/>
      <c r="C5" s="352">
        <v>15</v>
      </c>
      <c r="D5" s="352" t="s">
        <v>212</v>
      </c>
      <c r="E5" s="352" t="s">
        <v>187</v>
      </c>
      <c r="F5" s="352" t="s">
        <v>191</v>
      </c>
      <c r="G5" s="352" t="s">
        <v>198</v>
      </c>
      <c r="I5" s="359"/>
    </row>
    <row r="6" spans="1:9" x14ac:dyDescent="0.25">
      <c r="A6" s="53">
        <v>3</v>
      </c>
      <c r="B6" s="353"/>
      <c r="C6" s="353">
        <v>13</v>
      </c>
      <c r="D6" s="353" t="s">
        <v>197</v>
      </c>
      <c r="E6" s="353" t="s">
        <v>187</v>
      </c>
      <c r="F6" s="353" t="s">
        <v>194</v>
      </c>
      <c r="G6" s="353" t="s">
        <v>195</v>
      </c>
    </row>
    <row r="7" spans="1:9" x14ac:dyDescent="0.25">
      <c r="A7" s="53">
        <v>4</v>
      </c>
      <c r="B7" s="353"/>
      <c r="C7" s="353">
        <v>12</v>
      </c>
      <c r="D7" s="353" t="s">
        <v>192</v>
      </c>
      <c r="E7" s="353" t="s">
        <v>235</v>
      </c>
      <c r="F7" s="353" t="s">
        <v>191</v>
      </c>
      <c r="G7" s="353" t="s">
        <v>198</v>
      </c>
      <c r="I7" s="421" t="s">
        <v>107</v>
      </c>
    </row>
    <row r="8" spans="1:9" x14ac:dyDescent="0.25">
      <c r="A8" s="53">
        <v>5</v>
      </c>
      <c r="B8" s="353"/>
      <c r="C8" s="353">
        <v>10</v>
      </c>
      <c r="D8" s="353" t="s">
        <v>236</v>
      </c>
      <c r="E8" s="353" t="s">
        <v>196</v>
      </c>
      <c r="F8" s="353" t="s">
        <v>194</v>
      </c>
      <c r="G8" s="353" t="s">
        <v>195</v>
      </c>
      <c r="I8" s="359"/>
    </row>
    <row r="9" spans="1:9" x14ac:dyDescent="0.25">
      <c r="A9" s="53">
        <v>6</v>
      </c>
      <c r="B9" s="353"/>
      <c r="C9" s="353">
        <v>8</v>
      </c>
      <c r="D9" s="353" t="s">
        <v>233</v>
      </c>
      <c r="E9" s="353" t="s">
        <v>187</v>
      </c>
      <c r="F9" s="353" t="s">
        <v>191</v>
      </c>
      <c r="G9" s="353" t="s">
        <v>198</v>
      </c>
      <c r="I9" s="359"/>
    </row>
    <row r="10" spans="1:9" x14ac:dyDescent="0.25">
      <c r="A10" s="53">
        <v>7</v>
      </c>
      <c r="B10" s="353"/>
      <c r="C10" s="353">
        <v>13</v>
      </c>
      <c r="D10" s="353" t="s">
        <v>184</v>
      </c>
      <c r="E10" s="353" t="s">
        <v>196</v>
      </c>
      <c r="F10" s="353" t="s">
        <v>191</v>
      </c>
      <c r="G10" s="353" t="s">
        <v>198</v>
      </c>
      <c r="I10" s="359"/>
    </row>
    <row r="11" spans="1:9" x14ac:dyDescent="0.25">
      <c r="A11" s="53">
        <v>8</v>
      </c>
      <c r="B11" s="354"/>
      <c r="C11" s="353">
        <v>8</v>
      </c>
      <c r="D11" s="353" t="s">
        <v>183</v>
      </c>
      <c r="E11" s="353" t="s">
        <v>187</v>
      </c>
      <c r="F11" s="353" t="s">
        <v>191</v>
      </c>
      <c r="G11" s="353" t="s">
        <v>198</v>
      </c>
      <c r="I11" s="359"/>
    </row>
    <row r="12" spans="1:9" x14ac:dyDescent="0.25">
      <c r="A12" s="53">
        <v>9</v>
      </c>
      <c r="B12" s="353"/>
      <c r="C12" s="353">
        <v>8</v>
      </c>
      <c r="D12" s="353" t="s">
        <v>211</v>
      </c>
      <c r="E12" s="353" t="s">
        <v>187</v>
      </c>
      <c r="F12" s="353" t="s">
        <v>191</v>
      </c>
      <c r="G12" s="353" t="s">
        <v>198</v>
      </c>
      <c r="I12" s="359"/>
    </row>
    <row r="13" spans="1:9" x14ac:dyDescent="0.25">
      <c r="A13" s="53">
        <v>10</v>
      </c>
      <c r="B13" s="353"/>
      <c r="C13" s="353"/>
      <c r="D13" s="353"/>
      <c r="E13" s="353"/>
      <c r="F13" s="353"/>
      <c r="G13" s="353"/>
      <c r="I13" s="359"/>
    </row>
    <row r="14" spans="1:9" x14ac:dyDescent="0.25">
      <c r="A14" s="53">
        <v>11</v>
      </c>
      <c r="B14" s="53"/>
      <c r="C14" s="53"/>
      <c r="D14" s="53"/>
      <c r="E14" s="53"/>
      <c r="F14" s="53"/>
      <c r="G14" s="53"/>
    </row>
    <row r="15" spans="1:9" x14ac:dyDescent="0.25">
      <c r="A15" s="53">
        <v>12</v>
      </c>
      <c r="B15" s="267"/>
      <c r="C15" s="53"/>
      <c r="D15" s="53"/>
      <c r="E15" s="53"/>
      <c r="F15" s="53"/>
      <c r="G15" s="53"/>
    </row>
    <row r="16" spans="1:9" x14ac:dyDescent="0.25">
      <c r="A16" s="53">
        <v>13</v>
      </c>
      <c r="B16" s="267"/>
      <c r="C16" s="268"/>
      <c r="D16" s="53"/>
      <c r="E16" s="53"/>
      <c r="F16" s="53"/>
      <c r="G16" s="53"/>
    </row>
    <row r="17" spans="1:9" x14ac:dyDescent="0.25">
      <c r="A17" s="53">
        <v>14</v>
      </c>
      <c r="B17" s="267"/>
      <c r="C17" s="53"/>
      <c r="D17" s="53"/>
      <c r="E17" s="53"/>
      <c r="F17" s="53"/>
      <c r="G17" s="53"/>
    </row>
    <row r="18" spans="1:9" x14ac:dyDescent="0.25">
      <c r="A18" s="53">
        <v>15</v>
      </c>
      <c r="B18" s="267"/>
      <c r="C18" s="168"/>
      <c r="D18" s="53"/>
      <c r="E18" s="53"/>
      <c r="F18" s="53"/>
      <c r="G18" s="53"/>
      <c r="I18" s="68" t="s">
        <v>149</v>
      </c>
    </row>
    <row r="19" spans="1:9" x14ac:dyDescent="0.25">
      <c r="A19" s="53">
        <v>16</v>
      </c>
      <c r="B19" s="267"/>
      <c r="C19" s="168"/>
      <c r="D19" s="53"/>
      <c r="E19" s="53"/>
      <c r="F19" s="53"/>
      <c r="G19" s="53"/>
      <c r="I19" s="68" t="s">
        <v>148</v>
      </c>
    </row>
    <row r="20" spans="1:9" x14ac:dyDescent="0.25">
      <c r="A20" s="53">
        <v>17</v>
      </c>
      <c r="B20" s="267"/>
      <c r="C20" s="53"/>
      <c r="D20" s="53"/>
      <c r="E20" s="53"/>
      <c r="F20" s="53"/>
      <c r="G20" s="53"/>
    </row>
    <row r="21" spans="1:9" x14ac:dyDescent="0.25">
      <c r="A21" s="53">
        <v>18</v>
      </c>
      <c r="B21" s="267"/>
      <c r="C21" s="53"/>
      <c r="D21" s="53"/>
      <c r="E21" s="53"/>
      <c r="F21" s="53"/>
      <c r="G21" s="53"/>
    </row>
    <row r="22" spans="1:9" x14ac:dyDescent="0.25">
      <c r="A22" s="53">
        <v>19</v>
      </c>
      <c r="B22" s="267"/>
      <c r="C22" s="53"/>
      <c r="D22" s="53"/>
      <c r="E22" s="53"/>
      <c r="F22" s="53"/>
      <c r="G22" s="53"/>
    </row>
    <row r="23" spans="1:9" x14ac:dyDescent="0.25">
      <c r="A23" s="53">
        <v>20</v>
      </c>
      <c r="B23" s="267"/>
      <c r="C23" s="53"/>
      <c r="D23" s="53"/>
      <c r="E23" s="53"/>
      <c r="F23" s="53"/>
      <c r="G23" s="53"/>
    </row>
    <row r="24" spans="1:9" x14ac:dyDescent="0.25">
      <c r="A24" s="53">
        <v>21</v>
      </c>
      <c r="B24" s="267"/>
      <c r="C24" s="53"/>
      <c r="D24" s="53"/>
      <c r="E24" s="53"/>
      <c r="F24" s="53"/>
      <c r="G24" s="53"/>
      <c r="H24" s="266"/>
      <c r="I24" s="9"/>
    </row>
    <row r="25" spans="1:9" x14ac:dyDescent="0.25">
      <c r="A25" s="53">
        <v>22</v>
      </c>
      <c r="B25" s="267"/>
      <c r="C25" s="53"/>
      <c r="D25" s="53"/>
      <c r="E25" s="53"/>
      <c r="F25" s="53"/>
      <c r="G25" s="53"/>
      <c r="H25" s="266"/>
    </row>
    <row r="26" spans="1:9" x14ac:dyDescent="0.25">
      <c r="A26" s="53">
        <v>23</v>
      </c>
      <c r="B26" s="267"/>
      <c r="C26" s="168"/>
      <c r="D26" s="53"/>
      <c r="E26" s="53"/>
      <c r="F26" s="53"/>
      <c r="G26" s="53"/>
      <c r="H26" s="266"/>
    </row>
    <row r="27" spans="1:9" x14ac:dyDescent="0.25">
      <c r="A27" s="53">
        <v>24</v>
      </c>
      <c r="B27" s="267"/>
      <c r="C27" s="168"/>
      <c r="D27" s="53"/>
      <c r="E27" s="53"/>
      <c r="F27" s="53"/>
      <c r="G27" s="53"/>
      <c r="H27" s="266"/>
    </row>
    <row r="28" spans="1:9" x14ac:dyDescent="0.25">
      <c r="A28" s="53">
        <v>25</v>
      </c>
      <c r="B28" s="267"/>
      <c r="C28" s="168"/>
      <c r="D28" s="53"/>
      <c r="E28" s="53"/>
      <c r="F28" s="53"/>
      <c r="G28" s="53"/>
      <c r="H28" s="266"/>
    </row>
    <row r="29" spans="1:9" x14ac:dyDescent="0.25">
      <c r="A29" s="53">
        <v>26</v>
      </c>
      <c r="B29" s="267"/>
      <c r="C29" s="168"/>
      <c r="D29" s="53"/>
      <c r="E29" s="53"/>
      <c r="F29" s="53"/>
      <c r="G29" s="53"/>
      <c r="H29" s="266"/>
    </row>
    <row r="30" spans="1:9" x14ac:dyDescent="0.25">
      <c r="A30" s="53">
        <v>27</v>
      </c>
      <c r="B30" s="267"/>
      <c r="C30" s="168"/>
      <c r="D30" s="53"/>
      <c r="E30" s="53"/>
      <c r="F30" s="53"/>
      <c r="G30" s="53"/>
      <c r="H30" s="266"/>
    </row>
    <row r="31" spans="1:9" x14ac:dyDescent="0.25">
      <c r="A31" s="53">
        <v>28</v>
      </c>
      <c r="B31" s="117"/>
      <c r="C31" s="168"/>
      <c r="D31" s="53"/>
      <c r="E31" s="53"/>
      <c r="F31" s="53"/>
      <c r="G31" s="53"/>
      <c r="H31" s="266"/>
    </row>
    <row r="32" spans="1:9" x14ac:dyDescent="0.25">
      <c r="A32" s="67"/>
      <c r="B32" s="269" t="s">
        <v>163</v>
      </c>
      <c r="C32" s="67"/>
      <c r="D32" s="67"/>
      <c r="E32" s="67"/>
      <c r="F32" s="67"/>
      <c r="G32" s="67"/>
      <c r="H32" s="266"/>
    </row>
    <row r="33" spans="1:8" x14ac:dyDescent="0.25">
      <c r="A33" s="117">
        <v>1</v>
      </c>
      <c r="B33" s="270"/>
      <c r="C33" s="170"/>
      <c r="D33" s="271"/>
      <c r="E33" s="271"/>
      <c r="F33" s="270"/>
      <c r="G33" s="173"/>
      <c r="H33" s="266"/>
    </row>
    <row r="34" spans="1:8" x14ac:dyDescent="0.25">
      <c r="A34" s="117">
        <v>2</v>
      </c>
      <c r="B34" s="272"/>
      <c r="C34" s="271"/>
      <c r="D34" s="271"/>
      <c r="E34" s="271"/>
      <c r="F34" s="270"/>
      <c r="G34" s="173"/>
      <c r="H34" s="266"/>
    </row>
    <row r="35" spans="1:8" ht="15.75" x14ac:dyDescent="0.25">
      <c r="A35" s="117">
        <v>3</v>
      </c>
      <c r="B35" s="273"/>
      <c r="C35" s="271"/>
      <c r="D35" s="271"/>
      <c r="E35" s="274"/>
      <c r="F35" s="274"/>
      <c r="G35" s="169"/>
      <c r="H35" s="266"/>
    </row>
    <row r="36" spans="1:8" ht="15.75" x14ac:dyDescent="0.25">
      <c r="A36" s="117">
        <v>4</v>
      </c>
      <c r="B36" s="275"/>
      <c r="C36" s="271"/>
      <c r="D36" s="271"/>
      <c r="E36" s="271"/>
      <c r="F36" s="274"/>
      <c r="G36" s="276"/>
      <c r="H36" s="266"/>
    </row>
    <row r="37" spans="1:8" ht="15.75" x14ac:dyDescent="0.25">
      <c r="A37" s="117">
        <v>5</v>
      </c>
      <c r="B37" s="272"/>
      <c r="C37" s="271"/>
      <c r="D37" s="271"/>
      <c r="E37" s="271"/>
      <c r="F37" s="274"/>
      <c r="G37" s="276"/>
      <c r="H37" s="266"/>
    </row>
    <row r="38" spans="1:8" ht="15.75" x14ac:dyDescent="0.25">
      <c r="A38" s="117">
        <v>6</v>
      </c>
      <c r="B38" s="273"/>
      <c r="C38" s="271"/>
      <c r="D38" s="271"/>
      <c r="E38" s="271"/>
      <c r="F38" s="274"/>
      <c r="G38" s="276"/>
      <c r="H38" s="266"/>
    </row>
    <row r="39" spans="1:8" ht="15.75" x14ac:dyDescent="0.25">
      <c r="A39" s="117">
        <v>7</v>
      </c>
      <c r="B39" s="273"/>
      <c r="C39" s="271"/>
      <c r="D39" s="271"/>
      <c r="E39" s="271"/>
      <c r="F39" s="274"/>
      <c r="G39" s="276"/>
      <c r="H39" s="266"/>
    </row>
    <row r="40" spans="1:8" ht="15.75" x14ac:dyDescent="0.25">
      <c r="A40" s="117">
        <v>8</v>
      </c>
      <c r="B40" s="270"/>
      <c r="C40" s="271"/>
      <c r="D40" s="271"/>
      <c r="E40" s="277"/>
      <c r="F40" s="274"/>
      <c r="G40" s="169"/>
      <c r="H40" s="266"/>
    </row>
    <row r="41" spans="1:8" ht="15.75" x14ac:dyDescent="0.25">
      <c r="A41" s="117">
        <v>9</v>
      </c>
      <c r="B41" s="272"/>
      <c r="C41" s="271"/>
      <c r="D41" s="271"/>
      <c r="E41" s="277"/>
      <c r="F41" s="274"/>
      <c r="G41" s="276"/>
      <c r="H41" s="266"/>
    </row>
    <row r="43" spans="1:8" x14ac:dyDescent="0.25">
      <c r="B43" s="278" t="s">
        <v>179</v>
      </c>
      <c r="C43" s="280">
        <v>3</v>
      </c>
    </row>
    <row r="44" spans="1:8" x14ac:dyDescent="0.25">
      <c r="B44" s="278" t="s">
        <v>180</v>
      </c>
      <c r="C44" s="280">
        <v>8</v>
      </c>
    </row>
  </sheetData>
  <mergeCells count="3">
    <mergeCell ref="A1:G1"/>
    <mergeCell ref="I2:I5"/>
    <mergeCell ref="I7:I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L8"/>
  <sheetViews>
    <sheetView workbookViewId="0">
      <selection activeCell="N7" sqref="N7"/>
    </sheetView>
  </sheetViews>
  <sheetFormatPr defaultRowHeight="15" x14ac:dyDescent="0.25"/>
  <cols>
    <col min="1" max="1" width="27.7109375" style="7" customWidth="1"/>
    <col min="2" max="2" width="7.28515625" style="7" customWidth="1"/>
    <col min="3" max="3" width="5.42578125" customWidth="1"/>
    <col min="4" max="4" width="0.140625" hidden="1" customWidth="1"/>
    <col min="5" max="5" width="10" customWidth="1"/>
    <col min="6" max="6" width="0.42578125" customWidth="1"/>
    <col min="7" max="7" width="9.140625" hidden="1" customWidth="1"/>
    <col min="8" max="8" width="6.85546875" customWidth="1"/>
    <col min="9" max="9" width="3.85546875" customWidth="1"/>
    <col min="10" max="10" width="9.140625" hidden="1" customWidth="1"/>
    <col min="12" max="12" width="0.7109375" customWidth="1"/>
    <col min="13" max="13" width="0.42578125" customWidth="1"/>
    <col min="15" max="15" width="1.85546875" customWidth="1"/>
    <col min="16" max="16" width="2.140625" hidden="1" customWidth="1"/>
    <col min="17" max="17" width="9" customWidth="1"/>
    <col min="18" max="18" width="9.140625" hidden="1" customWidth="1"/>
    <col min="19" max="19" width="2.5703125" customWidth="1"/>
    <col min="20" max="20" width="8.5703125" customWidth="1"/>
    <col min="21" max="21" width="9.140625" hidden="1" customWidth="1"/>
    <col min="22" max="22" width="2.42578125" customWidth="1"/>
    <col min="24" max="24" width="0.7109375" hidden="1" customWidth="1"/>
    <col min="25" max="25" width="1.5703125" customWidth="1"/>
    <col min="27" max="27" width="0.28515625" hidden="1" customWidth="1"/>
    <col min="28" max="28" width="2.140625" customWidth="1"/>
    <col min="30" max="30" width="0.28515625" hidden="1" customWidth="1"/>
    <col min="31" max="31" width="2.42578125" customWidth="1"/>
    <col min="32" max="32" width="8.85546875" customWidth="1"/>
    <col min="33" max="33" width="0.28515625" customWidth="1"/>
    <col min="34" max="34" width="2.5703125" customWidth="1"/>
    <col min="35" max="35" width="9" customWidth="1"/>
    <col min="36" max="36" width="9.140625" hidden="1" customWidth="1"/>
    <col min="37" max="37" width="3.7109375" customWidth="1"/>
    <col min="38" max="38" width="9.7109375" customWidth="1"/>
  </cols>
  <sheetData>
    <row r="1" spans="1:38" ht="15.75" customHeight="1" x14ac:dyDescent="0.25">
      <c r="A1" s="430" t="s">
        <v>50</v>
      </c>
      <c r="B1" s="431"/>
      <c r="C1" s="431"/>
      <c r="D1" s="43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</row>
    <row r="2" spans="1:38" x14ac:dyDescent="0.25">
      <c r="A2" s="34" t="s">
        <v>28</v>
      </c>
      <c r="B2" s="427" t="s">
        <v>65</v>
      </c>
      <c r="C2" s="428"/>
      <c r="D2" s="429"/>
      <c r="E2" s="427" t="s">
        <v>66</v>
      </c>
      <c r="F2" s="428"/>
      <c r="G2" s="429"/>
      <c r="H2" s="427" t="s">
        <v>67</v>
      </c>
      <c r="I2" s="428"/>
      <c r="J2" s="429"/>
      <c r="K2" s="427" t="s">
        <v>68</v>
      </c>
      <c r="L2" s="428"/>
      <c r="M2" s="429"/>
      <c r="N2" s="427" t="s">
        <v>69</v>
      </c>
      <c r="O2" s="428"/>
      <c r="P2" s="429"/>
      <c r="Q2" s="427" t="s">
        <v>70</v>
      </c>
      <c r="R2" s="428"/>
      <c r="S2" s="429"/>
      <c r="T2" s="427" t="s">
        <v>71</v>
      </c>
      <c r="U2" s="428"/>
      <c r="V2" s="429"/>
      <c r="W2" s="427" t="s">
        <v>72</v>
      </c>
      <c r="X2" s="428"/>
      <c r="Y2" s="429"/>
      <c r="Z2" s="427" t="s">
        <v>73</v>
      </c>
      <c r="AA2" s="428"/>
      <c r="AB2" s="429"/>
      <c r="AC2" s="427" t="s">
        <v>74</v>
      </c>
      <c r="AD2" s="428"/>
      <c r="AE2" s="429"/>
      <c r="AF2" s="427" t="s">
        <v>75</v>
      </c>
      <c r="AG2" s="428"/>
      <c r="AH2" s="429"/>
      <c r="AI2" s="427" t="s">
        <v>76</v>
      </c>
      <c r="AJ2" s="428"/>
      <c r="AK2" s="429"/>
      <c r="AL2" s="46" t="s">
        <v>64</v>
      </c>
    </row>
    <row r="3" spans="1:38" ht="24.75" customHeight="1" x14ac:dyDescent="0.25">
      <c r="A3" s="33" t="s">
        <v>26</v>
      </c>
      <c r="B3" s="422"/>
      <c r="C3" s="423"/>
      <c r="D3" s="424"/>
      <c r="E3" s="422"/>
      <c r="F3" s="423"/>
      <c r="G3" s="424"/>
      <c r="H3" s="422"/>
      <c r="I3" s="423"/>
      <c r="J3" s="424"/>
      <c r="K3" s="422">
        <v>517</v>
      </c>
      <c r="L3" s="423"/>
      <c r="M3" s="424"/>
      <c r="N3" s="422"/>
      <c r="O3" s="423"/>
      <c r="P3" s="424"/>
      <c r="Q3" s="422"/>
      <c r="R3" s="423"/>
      <c r="S3" s="424"/>
      <c r="T3" s="422"/>
      <c r="U3" s="423"/>
      <c r="V3" s="424"/>
      <c r="W3" s="422"/>
      <c r="X3" s="423"/>
      <c r="Y3" s="424"/>
      <c r="Z3" s="422"/>
      <c r="AA3" s="423"/>
      <c r="AB3" s="424"/>
      <c r="AC3" s="426"/>
      <c r="AD3" s="426"/>
      <c r="AE3" s="426"/>
      <c r="AF3" s="425"/>
      <c r="AG3" s="425"/>
      <c r="AH3" s="425"/>
      <c r="AI3" s="422"/>
      <c r="AJ3" s="423"/>
      <c r="AK3" s="424"/>
      <c r="AL3" s="282"/>
    </row>
    <row r="4" spans="1:38" ht="27" customHeight="1" x14ac:dyDescent="0.25">
      <c r="A4" s="33" t="s">
        <v>91</v>
      </c>
      <c r="B4" s="422"/>
      <c r="C4" s="423"/>
      <c r="D4" s="424"/>
      <c r="E4" s="422"/>
      <c r="F4" s="423"/>
      <c r="G4" s="424"/>
      <c r="H4" s="422"/>
      <c r="I4" s="423"/>
      <c r="J4" s="424"/>
      <c r="K4" s="422" t="s">
        <v>185</v>
      </c>
      <c r="L4" s="423"/>
      <c r="M4" s="424"/>
      <c r="N4" s="422"/>
      <c r="O4" s="423"/>
      <c r="P4" s="424"/>
      <c r="Q4" s="422"/>
      <c r="R4" s="423"/>
      <c r="S4" s="424"/>
      <c r="T4" s="422"/>
      <c r="U4" s="423"/>
      <c r="V4" s="424"/>
      <c r="W4" s="422"/>
      <c r="X4" s="423"/>
      <c r="Y4" s="424"/>
      <c r="Z4" s="422"/>
      <c r="AA4" s="423"/>
      <c r="AB4" s="424"/>
      <c r="AC4" s="426"/>
      <c r="AD4" s="426"/>
      <c r="AE4" s="426"/>
      <c r="AF4" s="425"/>
      <c r="AG4" s="425"/>
      <c r="AH4" s="425"/>
      <c r="AI4" s="422"/>
      <c r="AJ4" s="423"/>
      <c r="AK4" s="424"/>
      <c r="AL4" s="282"/>
    </row>
    <row r="5" spans="1:38" ht="45.75" customHeight="1" x14ac:dyDescent="0.25">
      <c r="A5" s="33" t="s">
        <v>27</v>
      </c>
      <c r="B5" s="422"/>
      <c r="C5" s="423"/>
      <c r="D5" s="424"/>
      <c r="E5" s="422"/>
      <c r="F5" s="423"/>
      <c r="G5" s="424"/>
      <c r="H5" s="422"/>
      <c r="I5" s="423"/>
      <c r="J5" s="424"/>
      <c r="K5" s="422">
        <v>12</v>
      </c>
      <c r="L5" s="423"/>
      <c r="M5" s="424"/>
      <c r="N5" s="422"/>
      <c r="O5" s="423"/>
      <c r="P5" s="424"/>
      <c r="Q5" s="422"/>
      <c r="R5" s="423"/>
      <c r="S5" s="424"/>
      <c r="T5" s="422"/>
      <c r="U5" s="423"/>
      <c r="V5" s="424"/>
      <c r="W5" s="422"/>
      <c r="X5" s="423"/>
      <c r="Y5" s="424"/>
      <c r="Z5" s="422"/>
      <c r="AA5" s="423"/>
      <c r="AB5" s="424"/>
      <c r="AC5" s="426"/>
      <c r="AD5" s="426"/>
      <c r="AE5" s="426"/>
      <c r="AF5" s="425"/>
      <c r="AG5" s="425"/>
      <c r="AH5" s="425"/>
      <c r="AI5" s="422"/>
      <c r="AJ5" s="423"/>
      <c r="AK5" s="424"/>
      <c r="AL5" s="282"/>
    </row>
    <row r="6" spans="1:38" x14ac:dyDescent="0.25">
      <c r="A6" s="27"/>
      <c r="B6" s="2"/>
    </row>
    <row r="7" spans="1:38" x14ac:dyDescent="0.25">
      <c r="A7" s="28"/>
      <c r="B7" s="28"/>
    </row>
    <row r="8" spans="1:38" x14ac:dyDescent="0.25">
      <c r="A8" s="43" t="s">
        <v>62</v>
      </c>
    </row>
  </sheetData>
  <mergeCells count="49">
    <mergeCell ref="E5:G5"/>
    <mergeCell ref="E3:G3"/>
    <mergeCell ref="E4:G4"/>
    <mergeCell ref="H5:J5"/>
    <mergeCell ref="Z5:AB5"/>
    <mergeCell ref="Z3:AB3"/>
    <mergeCell ref="Z4:AB4"/>
    <mergeCell ref="N5:P5"/>
    <mergeCell ref="N3:P3"/>
    <mergeCell ref="N4:P4"/>
    <mergeCell ref="H3:J3"/>
    <mergeCell ref="H4:J4"/>
    <mergeCell ref="K5:M5"/>
    <mergeCell ref="K3:M3"/>
    <mergeCell ref="K4:M4"/>
    <mergeCell ref="T5:V5"/>
    <mergeCell ref="B5:D5"/>
    <mergeCell ref="B3:D3"/>
    <mergeCell ref="B4:D4"/>
    <mergeCell ref="B2:D2"/>
    <mergeCell ref="A1:AL1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T3:V3"/>
    <mergeCell ref="T4:V4"/>
    <mergeCell ref="Q5:S5"/>
    <mergeCell ref="Q3:S3"/>
    <mergeCell ref="Q4:S4"/>
    <mergeCell ref="AC3:AE3"/>
    <mergeCell ref="AC4:AE4"/>
    <mergeCell ref="AC5:AE5"/>
    <mergeCell ref="W5:Y5"/>
    <mergeCell ref="W3:Y3"/>
    <mergeCell ref="W4:Y4"/>
    <mergeCell ref="AI5:AK5"/>
    <mergeCell ref="AI3:AK3"/>
    <mergeCell ref="AI4:AK4"/>
    <mergeCell ref="AF3:AH3"/>
    <mergeCell ref="AF4:AH4"/>
    <mergeCell ref="AF5:AH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1.Общие сведения</vt:lpstr>
      <vt:lpstr>общая  численность </vt:lpstr>
      <vt:lpstr>2. Выбыло Прибыло</vt:lpstr>
      <vt:lpstr>3. Не успевающие</vt:lpstr>
      <vt:lpstr>4. Отчисленные</vt:lpstr>
      <vt:lpstr>5. Классы-комплекты, ГПД</vt:lpstr>
      <vt:lpstr>6. Программы обучения</vt:lpstr>
      <vt:lpstr>7. Сведения об инвалидах, ОВЗ</vt:lpstr>
      <vt:lpstr>8. Физкультура</vt:lpstr>
      <vt:lpstr>9. Уч план</vt:lpstr>
      <vt:lpstr>Педкадры</vt:lpstr>
      <vt:lpstr>Вакансии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Гнутова</dc:creator>
  <cp:lastModifiedBy>Юлия Киселева</cp:lastModifiedBy>
  <cp:lastPrinted>2023-10-30T23:18:36Z</cp:lastPrinted>
  <dcterms:created xsi:type="dcterms:W3CDTF">2012-12-26T02:34:47Z</dcterms:created>
  <dcterms:modified xsi:type="dcterms:W3CDTF">2023-11-03T02:05:25Z</dcterms:modified>
</cp:coreProperties>
</file>